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Lumber Bundle Dimensinal\LUMBER BUNDLE 173 MONKEY POD 2,25 INCH\"/>
    </mc:Choice>
  </mc:AlternateContent>
  <xr:revisionPtr revIDLastSave="0" documentId="13_ncr:1_{F3CFB51B-D0D7-4BFB-848C-CA367934FFC8}" xr6:coauthVersionLast="47" xr6:coauthVersionMax="47" xr10:uidLastSave="{00000000-0000-0000-0000-000000000000}"/>
  <bookViews>
    <workbookView xWindow="-120" yWindow="-120" windowWidth="29040" windowHeight="15840" xr2:uid="{675B0520-AF37-46CE-A4EE-F145017ECD04}"/>
  </bookViews>
  <sheets>
    <sheet name="BUNDLE 173 MONKEY POD 2,25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34" i="1" l="1"/>
  <c r="AP34" i="1"/>
  <c r="AL34" i="1"/>
  <c r="AI34" i="1"/>
  <c r="AH34" i="1"/>
  <c r="AD34" i="1"/>
  <c r="Z34" i="1"/>
  <c r="V34" i="1"/>
  <c r="S34" i="1"/>
  <c r="R34" i="1"/>
  <c r="N34" i="1"/>
  <c r="J34" i="1"/>
  <c r="F34" i="1"/>
  <c r="W36" i="1" s="1"/>
  <c r="C34" i="1"/>
  <c r="B34" i="1"/>
  <c r="AX32" i="1"/>
  <c r="AU32" i="1"/>
  <c r="AQ32" i="1"/>
  <c r="AM32" i="1"/>
  <c r="AI32" i="1"/>
  <c r="AE32" i="1"/>
  <c r="AA32" i="1"/>
  <c r="W32" i="1"/>
  <c r="S32" i="1"/>
  <c r="O32" i="1"/>
  <c r="K32" i="1"/>
  <c r="G32" i="1"/>
  <c r="AY32" i="1" s="1"/>
  <c r="C32" i="1"/>
  <c r="AY31" i="1"/>
  <c r="AX31" i="1"/>
  <c r="AU31" i="1"/>
  <c r="AQ31" i="1"/>
  <c r="AM31" i="1"/>
  <c r="AI31" i="1"/>
  <c r="AE31" i="1"/>
  <c r="AA31" i="1"/>
  <c r="W31" i="1"/>
  <c r="S31" i="1"/>
  <c r="O31" i="1"/>
  <c r="K31" i="1"/>
  <c r="G31" i="1"/>
  <c r="C31" i="1"/>
  <c r="AX30" i="1"/>
  <c r="AU30" i="1"/>
  <c r="AQ30" i="1"/>
  <c r="AM30" i="1"/>
  <c r="AI30" i="1"/>
  <c r="AE30" i="1"/>
  <c r="AA30" i="1"/>
  <c r="W30" i="1"/>
  <c r="S30" i="1"/>
  <c r="O30" i="1"/>
  <c r="AY30" i="1" s="1"/>
  <c r="K30" i="1"/>
  <c r="G30" i="1"/>
  <c r="C30" i="1"/>
  <c r="AX29" i="1"/>
  <c r="AU29" i="1"/>
  <c r="AQ29" i="1"/>
  <c r="AM29" i="1"/>
  <c r="AI29" i="1"/>
  <c r="AE29" i="1"/>
  <c r="AA29" i="1"/>
  <c r="W29" i="1"/>
  <c r="S29" i="1"/>
  <c r="O29" i="1"/>
  <c r="K29" i="1"/>
  <c r="G29" i="1"/>
  <c r="AY29" i="1" s="1"/>
  <c r="C29" i="1"/>
  <c r="AX28" i="1"/>
  <c r="AU28" i="1"/>
  <c r="AQ28" i="1"/>
  <c r="AM28" i="1"/>
  <c r="AI28" i="1"/>
  <c r="AE28" i="1"/>
  <c r="AA28" i="1"/>
  <c r="W28" i="1"/>
  <c r="S28" i="1"/>
  <c r="O28" i="1"/>
  <c r="K28" i="1"/>
  <c r="G28" i="1"/>
  <c r="AY28" i="1" s="1"/>
  <c r="C28" i="1"/>
  <c r="AY27" i="1"/>
  <c r="AX27" i="1"/>
  <c r="AU27" i="1"/>
  <c r="AQ27" i="1"/>
  <c r="AM27" i="1"/>
  <c r="AI27" i="1"/>
  <c r="AE27" i="1"/>
  <c r="AA27" i="1"/>
  <c r="W27" i="1"/>
  <c r="S27" i="1"/>
  <c r="O27" i="1"/>
  <c r="K27" i="1"/>
  <c r="G27" i="1"/>
  <c r="C27" i="1"/>
  <c r="AX26" i="1"/>
  <c r="AU26" i="1"/>
  <c r="AQ26" i="1"/>
  <c r="AM26" i="1"/>
  <c r="AI26" i="1"/>
  <c r="AE26" i="1"/>
  <c r="AA26" i="1"/>
  <c r="W26" i="1"/>
  <c r="S26" i="1"/>
  <c r="O26" i="1"/>
  <c r="AY26" i="1" s="1"/>
  <c r="K26" i="1"/>
  <c r="G26" i="1"/>
  <c r="C26" i="1"/>
  <c r="AX25" i="1"/>
  <c r="AU25" i="1"/>
  <c r="AQ25" i="1"/>
  <c r="AM25" i="1"/>
  <c r="AI25" i="1"/>
  <c r="AE25" i="1"/>
  <c r="AA25" i="1"/>
  <c r="W25" i="1"/>
  <c r="S25" i="1"/>
  <c r="O25" i="1"/>
  <c r="K25" i="1"/>
  <c r="G25" i="1"/>
  <c r="AY25" i="1" s="1"/>
  <c r="C25" i="1"/>
  <c r="AX24" i="1"/>
  <c r="AU24" i="1"/>
  <c r="AQ24" i="1"/>
  <c r="AM24" i="1"/>
  <c r="AI24" i="1"/>
  <c r="AE24" i="1"/>
  <c r="AA24" i="1"/>
  <c r="W24" i="1"/>
  <c r="S24" i="1"/>
  <c r="O24" i="1"/>
  <c r="K24" i="1"/>
  <c r="G24" i="1"/>
  <c r="AY24" i="1" s="1"/>
  <c r="C24" i="1"/>
  <c r="AY23" i="1"/>
  <c r="AX23" i="1"/>
  <c r="AU23" i="1"/>
  <c r="AQ23" i="1"/>
  <c r="AM23" i="1"/>
  <c r="AI23" i="1"/>
  <c r="AE23" i="1"/>
  <c r="AA23" i="1"/>
  <c r="W23" i="1"/>
  <c r="S23" i="1"/>
  <c r="O23" i="1"/>
  <c r="K23" i="1"/>
  <c r="G23" i="1"/>
  <c r="C23" i="1"/>
  <c r="AX22" i="1"/>
  <c r="AU22" i="1"/>
  <c r="AQ22" i="1"/>
  <c r="AM22" i="1"/>
  <c r="AI22" i="1"/>
  <c r="AE22" i="1"/>
  <c r="AA22" i="1"/>
  <c r="W22" i="1"/>
  <c r="S22" i="1"/>
  <c r="O22" i="1"/>
  <c r="AY22" i="1" s="1"/>
  <c r="K22" i="1"/>
  <c r="G22" i="1"/>
  <c r="C22" i="1"/>
  <c r="AX21" i="1"/>
  <c r="AU21" i="1"/>
  <c r="AQ21" i="1"/>
  <c r="AM21" i="1"/>
  <c r="AI21" i="1"/>
  <c r="AE21" i="1"/>
  <c r="AA21" i="1"/>
  <c r="W21" i="1"/>
  <c r="S21" i="1"/>
  <c r="O21" i="1"/>
  <c r="K21" i="1"/>
  <c r="G21" i="1"/>
  <c r="AY21" i="1" s="1"/>
  <c r="C21" i="1"/>
  <c r="AX20" i="1"/>
  <c r="AU20" i="1"/>
  <c r="AQ20" i="1"/>
  <c r="AM20" i="1"/>
  <c r="AI20" i="1"/>
  <c r="AE20" i="1"/>
  <c r="AA20" i="1"/>
  <c r="W20" i="1"/>
  <c r="S20" i="1"/>
  <c r="O20" i="1"/>
  <c r="K20" i="1"/>
  <c r="G20" i="1"/>
  <c r="AY20" i="1" s="1"/>
  <c r="C20" i="1"/>
  <c r="AX19" i="1"/>
  <c r="AU19" i="1"/>
  <c r="AQ19" i="1"/>
  <c r="AM19" i="1"/>
  <c r="AI19" i="1"/>
  <c r="AE19" i="1"/>
  <c r="AA19" i="1"/>
  <c r="W19" i="1"/>
  <c r="AY19" i="1" s="1"/>
  <c r="S19" i="1"/>
  <c r="O19" i="1"/>
  <c r="K19" i="1"/>
  <c r="G19" i="1"/>
  <c r="C19" i="1"/>
  <c r="AX18" i="1"/>
  <c r="AU18" i="1"/>
  <c r="AQ18" i="1"/>
  <c r="AM18" i="1"/>
  <c r="AI18" i="1"/>
  <c r="AE18" i="1"/>
  <c r="AA18" i="1"/>
  <c r="W18" i="1"/>
  <c r="S18" i="1"/>
  <c r="O18" i="1"/>
  <c r="AY18" i="1" s="1"/>
  <c r="K18" i="1"/>
  <c r="G18" i="1"/>
  <c r="C18" i="1"/>
  <c r="AX17" i="1"/>
  <c r="AU17" i="1"/>
  <c r="AQ17" i="1"/>
  <c r="AM17" i="1"/>
  <c r="AI17" i="1"/>
  <c r="AE17" i="1"/>
  <c r="AA17" i="1"/>
  <c r="W17" i="1"/>
  <c r="S17" i="1"/>
  <c r="O17" i="1"/>
  <c r="K17" i="1"/>
  <c r="G17" i="1"/>
  <c r="AY17" i="1" s="1"/>
  <c r="C17" i="1"/>
  <c r="AX16" i="1"/>
  <c r="AU16" i="1"/>
  <c r="AQ16" i="1"/>
  <c r="AM16" i="1"/>
  <c r="AI16" i="1"/>
  <c r="AE16" i="1"/>
  <c r="AA16" i="1"/>
  <c r="W16" i="1"/>
  <c r="S16" i="1"/>
  <c r="O16" i="1"/>
  <c r="K16" i="1"/>
  <c r="G16" i="1"/>
  <c r="AY16" i="1" s="1"/>
  <c r="C16" i="1"/>
  <c r="AX15" i="1"/>
  <c r="AU15" i="1"/>
  <c r="AQ15" i="1"/>
  <c r="AM15" i="1"/>
  <c r="AI15" i="1"/>
  <c r="AE15" i="1"/>
  <c r="AA15" i="1"/>
  <c r="W15" i="1"/>
  <c r="AY15" i="1" s="1"/>
  <c r="S15" i="1"/>
  <c r="O15" i="1"/>
  <c r="K15" i="1"/>
  <c r="G15" i="1"/>
  <c r="C15" i="1"/>
  <c r="AX14" i="1"/>
  <c r="AU14" i="1"/>
  <c r="AQ14" i="1"/>
  <c r="AM14" i="1"/>
  <c r="AI14" i="1"/>
  <c r="AE14" i="1"/>
  <c r="AA14" i="1"/>
  <c r="W14" i="1"/>
  <c r="S14" i="1"/>
  <c r="O14" i="1"/>
  <c r="AY14" i="1" s="1"/>
  <c r="K14" i="1"/>
  <c r="G14" i="1"/>
  <c r="C14" i="1"/>
  <c r="AX13" i="1"/>
  <c r="AU13" i="1"/>
  <c r="AQ13" i="1"/>
  <c r="AM13" i="1"/>
  <c r="AI13" i="1"/>
  <c r="AE13" i="1"/>
  <c r="AA13" i="1"/>
  <c r="W13" i="1"/>
  <c r="S13" i="1"/>
  <c r="O13" i="1"/>
  <c r="K13" i="1"/>
  <c r="G13" i="1"/>
  <c r="AY13" i="1" s="1"/>
  <c r="C13" i="1"/>
  <c r="AX12" i="1"/>
  <c r="AU12" i="1"/>
  <c r="AQ12" i="1"/>
  <c r="AM12" i="1"/>
  <c r="AI12" i="1"/>
  <c r="AE12" i="1"/>
  <c r="AA12" i="1"/>
  <c r="W12" i="1"/>
  <c r="S12" i="1"/>
  <c r="O12" i="1"/>
  <c r="K12" i="1"/>
  <c r="G12" i="1"/>
  <c r="AY12" i="1" s="1"/>
  <c r="C12" i="1"/>
  <c r="AX11" i="1"/>
  <c r="AU11" i="1"/>
  <c r="AQ11" i="1"/>
  <c r="AM11" i="1"/>
  <c r="AI11" i="1"/>
  <c r="AE11" i="1"/>
  <c r="AA11" i="1"/>
  <c r="W11" i="1"/>
  <c r="AY11" i="1" s="1"/>
  <c r="S11" i="1"/>
  <c r="O11" i="1"/>
  <c r="K11" i="1"/>
  <c r="G11" i="1"/>
  <c r="C11" i="1"/>
  <c r="AX10" i="1"/>
  <c r="AU10" i="1"/>
  <c r="AQ10" i="1"/>
  <c r="AM10" i="1"/>
  <c r="AI10" i="1"/>
  <c r="AE10" i="1"/>
  <c r="AA10" i="1"/>
  <c r="W10" i="1"/>
  <c r="S10" i="1"/>
  <c r="O10" i="1"/>
  <c r="AY10" i="1" s="1"/>
  <c r="K10" i="1"/>
  <c r="G10" i="1"/>
  <c r="C10" i="1"/>
  <c r="AX9" i="1"/>
  <c r="AU9" i="1"/>
  <c r="AQ9" i="1"/>
  <c r="AM9" i="1"/>
  <c r="AI9" i="1"/>
  <c r="AE9" i="1"/>
  <c r="AA9" i="1"/>
  <c r="W9" i="1"/>
  <c r="W34" i="1" s="1"/>
  <c r="S9" i="1"/>
  <c r="O9" i="1"/>
  <c r="K9" i="1"/>
  <c r="G9" i="1"/>
  <c r="AY9" i="1" s="1"/>
  <c r="C9" i="1"/>
  <c r="AX8" i="1"/>
  <c r="AX34" i="1" s="1"/>
  <c r="AU8" i="1"/>
  <c r="AU34" i="1" s="1"/>
  <c r="AQ8" i="1"/>
  <c r="AQ34" i="1" s="1"/>
  <c r="AM8" i="1"/>
  <c r="AM34" i="1" s="1"/>
  <c r="AI8" i="1"/>
  <c r="AE8" i="1"/>
  <c r="AE34" i="1" s="1"/>
  <c r="AA8" i="1"/>
  <c r="AA34" i="1" s="1"/>
  <c r="W8" i="1"/>
  <c r="S8" i="1"/>
  <c r="O8" i="1"/>
  <c r="O34" i="1" s="1"/>
  <c r="K8" i="1"/>
  <c r="K34" i="1" s="1"/>
  <c r="G8" i="1"/>
  <c r="AY8" i="1" s="1"/>
  <c r="C8" i="1"/>
  <c r="AY34" i="1" l="1"/>
  <c r="G34" i="1"/>
  <c r="W37" i="1" s="1"/>
</calcChain>
</file>

<file path=xl/sharedStrings.xml><?xml version="1.0" encoding="utf-8"?>
<sst xmlns="http://schemas.openxmlformats.org/spreadsheetml/2006/main" count="69" uniqueCount="23">
  <si>
    <t>MONKEY POD 9/4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</si>
  <si>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</si>
  <si>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</si>
  <si>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</si>
  <si>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</si>
  <si>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</si>
  <si>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</si>
  <si>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</si>
  <si>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</si>
  <si>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</si>
  <si>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</si>
  <si>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</si>
  <si>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</si>
  <si>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Length 4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</si>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</sst>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8795-B617-4489-9E05-84EE60517BF5}">
  <sheetPr>
    <tabColor rgb="FFFFFF00"/>
  </sheetPr>
  <dimension ref="A1:AZ38"/>
  <sheetViews>
    <sheetView tabSelected="1" topLeftCell="A7" workbookViewId="0">
      <selection activeCell="E38" sqref="E38"/>
    </sheetView>
  </sheetViews>
  <sheetFormatPr baseColWidth="10" defaultRowHeight="15" x14ac:dyDescent="0.25"/>
  <sheetData>
    <row r="1" spans="1:52" x14ac:dyDescent="0.25">
      <c r="U1" s="1" t="s">
        <v>0</v>
      </c>
      <c r="W1" s="1"/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3" spans="1:52" x14ac:dyDescent="0.25">
      <c r="A3" s="2" t="s">
        <v>1</v>
      </c>
      <c r="B3" s="3" t="s">
        <v>2</v>
      </c>
      <c r="C3" s="3"/>
      <c r="E3" s="2" t="s">
        <v>1</v>
      </c>
      <c r="F3" s="3" t="s">
        <v>3</v>
      </c>
      <c r="G3" s="3"/>
      <c r="I3" s="2" t="s">
        <v>1</v>
      </c>
      <c r="J3" s="3" t="s">
        <v>4</v>
      </c>
      <c r="K3" s="3"/>
      <c r="M3" s="2" t="s">
        <v>1</v>
      </c>
      <c r="N3" s="3" t="s">
        <v>5</v>
      </c>
      <c r="O3" s="3"/>
      <c r="Q3" s="2" t="s">
        <v>1</v>
      </c>
      <c r="R3" s="3" t="s">
        <v>6</v>
      </c>
      <c r="S3" s="3"/>
      <c r="U3" s="2" t="s">
        <v>1</v>
      </c>
      <c r="V3" s="3" t="s">
        <v>7</v>
      </c>
      <c r="W3" s="3"/>
      <c r="Y3" s="2" t="s">
        <v>1</v>
      </c>
      <c r="Z3" s="3" t="s">
        <v>8</v>
      </c>
      <c r="AA3" s="3"/>
      <c r="AC3" s="2" t="s">
        <v>1</v>
      </c>
      <c r="AD3" s="3" t="s">
        <v>9</v>
      </c>
      <c r="AE3" s="3"/>
      <c r="AG3" s="2" t="s">
        <v>1</v>
      </c>
      <c r="AH3" s="3" t="s">
        <v>10</v>
      </c>
      <c r="AI3" s="3"/>
      <c r="AK3" s="2" t="s">
        <v>1</v>
      </c>
      <c r="AL3" s="3" t="s">
        <v>11</v>
      </c>
      <c r="AM3" s="3"/>
      <c r="AO3" s="2" t="s">
        <v>1</v>
      </c>
      <c r="AP3" s="3" t="s">
        <v>12</v>
      </c>
      <c r="AQ3" s="3"/>
      <c r="AR3" s="3"/>
      <c r="AS3" s="2" t="s">
        <v>1</v>
      </c>
      <c r="AT3" s="3" t="s">
        <v>13</v>
      </c>
      <c r="AU3" s="3"/>
      <c r="AV3" s="4"/>
      <c r="AZ3" s="4"/>
    </row>
    <row r="4" spans="1:52" x14ac:dyDescent="0.25">
      <c r="A4" s="2" t="s">
        <v>14</v>
      </c>
      <c r="B4" s="2"/>
      <c r="C4" s="4"/>
      <c r="E4" s="2" t="s">
        <v>14</v>
      </c>
      <c r="F4" s="2"/>
      <c r="G4" s="4"/>
      <c r="I4" s="2" t="s">
        <v>14</v>
      </c>
      <c r="J4" s="2"/>
      <c r="K4" s="4"/>
      <c r="M4" s="2" t="s">
        <v>14</v>
      </c>
      <c r="N4" s="2"/>
      <c r="O4" s="4"/>
      <c r="Q4" s="2" t="s">
        <v>14</v>
      </c>
      <c r="R4" s="2"/>
      <c r="S4" s="4"/>
      <c r="U4" s="2" t="s">
        <v>14</v>
      </c>
      <c r="V4" s="2"/>
      <c r="W4" s="4"/>
      <c r="Y4" s="2" t="s">
        <v>14</v>
      </c>
      <c r="Z4" s="2"/>
      <c r="AA4" s="4"/>
      <c r="AC4" s="2" t="s">
        <v>14</v>
      </c>
      <c r="AD4" s="2"/>
      <c r="AE4" s="4"/>
      <c r="AG4" s="2" t="s">
        <v>14</v>
      </c>
      <c r="AH4" s="2"/>
      <c r="AI4" s="4"/>
      <c r="AK4" s="2" t="s">
        <v>14</v>
      </c>
      <c r="AL4" s="2"/>
      <c r="AM4" s="4"/>
      <c r="AO4" s="2" t="s">
        <v>14</v>
      </c>
      <c r="AP4" s="2"/>
      <c r="AQ4" s="4"/>
      <c r="AR4" s="4"/>
      <c r="AS4" s="2" t="s">
        <v>14</v>
      </c>
      <c r="AT4" s="2"/>
      <c r="AU4" s="4"/>
      <c r="AV4" s="4"/>
      <c r="AX4" s="1"/>
      <c r="AY4" s="1"/>
      <c r="AZ4" s="4"/>
    </row>
    <row r="5" spans="1:52" x14ac:dyDescent="0.25">
      <c r="A5" s="5"/>
      <c r="E5" s="5"/>
      <c r="I5" s="5"/>
      <c r="M5" s="5"/>
      <c r="Q5" s="5"/>
      <c r="U5" s="5"/>
      <c r="Y5" s="5"/>
      <c r="AC5" s="5"/>
      <c r="AG5" s="5"/>
      <c r="AK5" s="5"/>
      <c r="AO5" s="5"/>
      <c r="AS5" s="5"/>
      <c r="AX5" s="1" t="s">
        <v>15</v>
      </c>
      <c r="AY5" s="1" t="s">
        <v>15</v>
      </c>
    </row>
    <row r="6" spans="1:52" x14ac:dyDescent="0.25">
      <c r="A6" s="5"/>
      <c r="B6" s="4" t="s">
        <v>16</v>
      </c>
      <c r="C6" s="4" t="s">
        <v>17</v>
      </c>
      <c r="E6" s="5"/>
      <c r="F6" s="4" t="s">
        <v>16</v>
      </c>
      <c r="G6" s="4" t="s">
        <v>17</v>
      </c>
      <c r="I6" s="5"/>
      <c r="J6" s="4" t="s">
        <v>16</v>
      </c>
      <c r="K6" s="4" t="s">
        <v>17</v>
      </c>
      <c r="M6" s="5"/>
      <c r="N6" s="4" t="s">
        <v>16</v>
      </c>
      <c r="O6" s="4" t="s">
        <v>17</v>
      </c>
      <c r="Q6" s="5"/>
      <c r="R6" s="4" t="s">
        <v>16</v>
      </c>
      <c r="S6" s="4" t="s">
        <v>17</v>
      </c>
      <c r="U6" s="5"/>
      <c r="V6" s="4" t="s">
        <v>16</v>
      </c>
      <c r="W6" s="4" t="s">
        <v>17</v>
      </c>
      <c r="Y6" s="5"/>
      <c r="Z6" s="4" t="s">
        <v>16</v>
      </c>
      <c r="AA6" s="4" t="s">
        <v>17</v>
      </c>
      <c r="AC6" s="5"/>
      <c r="AD6" s="4" t="s">
        <v>16</v>
      </c>
      <c r="AE6" s="4" t="s">
        <v>17</v>
      </c>
      <c r="AG6" s="5"/>
      <c r="AH6" s="4" t="s">
        <v>16</v>
      </c>
      <c r="AI6" s="4" t="s">
        <v>17</v>
      </c>
      <c r="AK6" s="5"/>
      <c r="AL6" s="4" t="s">
        <v>16</v>
      </c>
      <c r="AM6" s="4" t="s">
        <v>17</v>
      </c>
      <c r="AO6" s="5"/>
      <c r="AP6" s="4" t="s">
        <v>16</v>
      </c>
      <c r="AQ6" s="4" t="s">
        <v>17</v>
      </c>
      <c r="AR6" s="4"/>
      <c r="AS6" s="5"/>
      <c r="AT6" s="4" t="s">
        <v>16</v>
      </c>
      <c r="AU6" s="4" t="s">
        <v>17</v>
      </c>
      <c r="AV6" s="4"/>
      <c r="AX6" s="1" t="s">
        <v>18</v>
      </c>
      <c r="AY6" s="1" t="s">
        <v>19</v>
      </c>
      <c r="AZ6" s="4"/>
    </row>
    <row r="7" spans="1:52" x14ac:dyDescent="0.25">
      <c r="A7" s="5"/>
      <c r="B7" s="4"/>
      <c r="C7" s="4"/>
      <c r="E7" s="5"/>
      <c r="F7" s="4"/>
      <c r="G7" s="4"/>
      <c r="I7" s="5"/>
      <c r="J7" s="4"/>
      <c r="K7" s="4"/>
      <c r="M7" s="5"/>
      <c r="N7" s="4"/>
      <c r="O7" s="4"/>
      <c r="Q7" s="5"/>
      <c r="R7" s="4"/>
      <c r="S7" s="4"/>
      <c r="U7" s="5"/>
      <c r="V7" s="4"/>
      <c r="W7" s="4"/>
      <c r="Y7" s="5"/>
      <c r="Z7" s="4"/>
      <c r="AA7" s="4"/>
      <c r="AC7" s="5"/>
      <c r="AD7" s="4"/>
      <c r="AE7" s="4"/>
      <c r="AG7" s="5"/>
      <c r="AH7" s="4"/>
      <c r="AI7" s="4"/>
      <c r="AK7" s="5"/>
      <c r="AL7" s="4"/>
      <c r="AM7" s="4"/>
      <c r="AO7" s="5"/>
      <c r="AP7" s="4"/>
      <c r="AQ7" s="4"/>
      <c r="AR7" s="4"/>
      <c r="AS7" s="5"/>
      <c r="AT7" s="5"/>
      <c r="AU7" s="6"/>
      <c r="AV7" s="6"/>
      <c r="AX7" s="1" t="s">
        <v>20</v>
      </c>
      <c r="AY7" s="1" t="s">
        <v>20</v>
      </c>
      <c r="AZ7" s="4"/>
    </row>
    <row r="8" spans="1:52" x14ac:dyDescent="0.25">
      <c r="A8" s="5">
        <v>5</v>
      </c>
      <c r="B8" s="5"/>
      <c r="C8" s="6">
        <f>(180*A8*2.25/144)*B8</f>
        <v>0</v>
      </c>
      <c r="E8" s="5">
        <v>5</v>
      </c>
      <c r="F8" s="5"/>
      <c r="G8" s="6">
        <f>(168*E8*2.25/144)*F8</f>
        <v>0</v>
      </c>
      <c r="I8" s="5">
        <v>5</v>
      </c>
      <c r="J8" s="5"/>
      <c r="K8" s="6">
        <f>(156*I8*2.25/144)*J8</f>
        <v>0</v>
      </c>
      <c r="M8" s="5">
        <v>5</v>
      </c>
      <c r="N8" s="5"/>
      <c r="O8" s="6">
        <f>(144*M8*2.25/144)*N8</f>
        <v>0</v>
      </c>
      <c r="Q8" s="5">
        <v>5</v>
      </c>
      <c r="R8" s="5"/>
      <c r="S8" s="6">
        <f>(132*Q8*2.25/144)*R8</f>
        <v>0</v>
      </c>
      <c r="U8" s="5">
        <v>5</v>
      </c>
      <c r="V8" s="5"/>
      <c r="W8" s="6">
        <f>(120*U8*2.25/144)*V8</f>
        <v>0</v>
      </c>
      <c r="Y8" s="5">
        <v>5</v>
      </c>
      <c r="Z8" s="5"/>
      <c r="AA8" s="6">
        <f>(108*Y8*2.25/144)*Z8</f>
        <v>0</v>
      </c>
      <c r="AC8" s="5">
        <v>5</v>
      </c>
      <c r="AD8" s="5"/>
      <c r="AE8" s="6">
        <f>(96*AC8*2.25/144)*AD8</f>
        <v>0</v>
      </c>
      <c r="AG8" s="5">
        <v>5</v>
      </c>
      <c r="AH8" s="5"/>
      <c r="AI8" s="6">
        <f>(84*AG8*2.25/144)*AH8</f>
        <v>0</v>
      </c>
      <c r="AK8" s="5">
        <v>5</v>
      </c>
      <c r="AL8" s="5"/>
      <c r="AM8" s="6">
        <f>(72*AK8*2.25/144)*AL8</f>
        <v>0</v>
      </c>
      <c r="AO8" s="5">
        <v>5</v>
      </c>
      <c r="AP8" s="5"/>
      <c r="AQ8" s="6">
        <f>(60*AO8*2.25/144)*AP8</f>
        <v>0</v>
      </c>
      <c r="AR8" s="6"/>
      <c r="AS8" s="5">
        <v>5</v>
      </c>
      <c r="AT8" s="5">
        <v>1</v>
      </c>
      <c r="AU8" s="6">
        <f>(48*AS8*2.25/144)*AT8</f>
        <v>3.75</v>
      </c>
      <c r="AV8" s="6"/>
      <c r="AW8" s="5">
        <v>5</v>
      </c>
      <c r="AX8" s="5">
        <f>F8+J8+N8+R8+V8+Z8+AD8+AH8+AL8+AP8+B8+AT8</f>
        <v>1</v>
      </c>
      <c r="AY8" s="6">
        <f>G8+K8+O8+S8+W8+AA8+AE8+AI8+AM8+AQ8+C8+AU8</f>
        <v>3.75</v>
      </c>
      <c r="AZ8" s="4"/>
    </row>
    <row r="9" spans="1:52" x14ac:dyDescent="0.25">
      <c r="A9" s="5">
        <v>6</v>
      </c>
      <c r="B9" s="5"/>
      <c r="C9" s="6">
        <f t="shared" ref="C9:C32" si="0">(180*A9*2.25/144)*B9</f>
        <v>0</v>
      </c>
      <c r="E9" s="5">
        <v>6</v>
      </c>
      <c r="F9" s="5"/>
      <c r="G9" s="6">
        <f t="shared" ref="G9:G32" si="1">(168*E9*2.25/144)*F9</f>
        <v>0</v>
      </c>
      <c r="I9" s="5">
        <v>6</v>
      </c>
      <c r="J9" s="5"/>
      <c r="K9" s="6">
        <f t="shared" ref="K9:K32" si="2">(156*I9*2.25/144)*J9</f>
        <v>0</v>
      </c>
      <c r="M9" s="5">
        <v>6</v>
      </c>
      <c r="N9" s="5"/>
      <c r="O9" s="6">
        <f t="shared" ref="O9:O32" si="3">(144*M9*2.25/144)*N9</f>
        <v>0</v>
      </c>
      <c r="Q9" s="5">
        <v>6</v>
      </c>
      <c r="R9" s="5"/>
      <c r="S9" s="6">
        <f t="shared" ref="S9:S32" si="4">(132*Q9*2.25/144)*R9</f>
        <v>0</v>
      </c>
      <c r="U9" s="5">
        <v>6</v>
      </c>
      <c r="V9" s="5"/>
      <c r="W9" s="6">
        <f t="shared" ref="W9:W32" si="5">(120*U9*2.25/144)*V9</f>
        <v>0</v>
      </c>
      <c r="Y9" s="5">
        <v>6</v>
      </c>
      <c r="Z9" s="5"/>
      <c r="AA9" s="6">
        <f t="shared" ref="AA9:AA32" si="6">(108*Y9*2.25/144)*Z9</f>
        <v>0</v>
      </c>
      <c r="AC9" s="5">
        <v>6</v>
      </c>
      <c r="AD9" s="5"/>
      <c r="AE9" s="6">
        <f t="shared" ref="AE9:AE32" si="7">(96*AC9*2.25/144)*AD9</f>
        <v>0</v>
      </c>
      <c r="AG9" s="5">
        <v>6</v>
      </c>
      <c r="AH9" s="5"/>
      <c r="AI9" s="6">
        <f t="shared" ref="AI9:AI32" si="8">(84*AG9*2.25/144)*AH9</f>
        <v>0</v>
      </c>
      <c r="AK9" s="5">
        <v>6</v>
      </c>
      <c r="AL9" s="5"/>
      <c r="AM9" s="6">
        <f t="shared" ref="AM9:AM32" si="9">(72*AK9*2.25/144)*AL9</f>
        <v>0</v>
      </c>
      <c r="AO9" s="5">
        <v>6</v>
      </c>
      <c r="AP9" s="5"/>
      <c r="AQ9" s="6">
        <f t="shared" ref="AQ9:AQ32" si="10">(60*AO9*2.25/144)*AP9</f>
        <v>0</v>
      </c>
      <c r="AR9" s="6"/>
      <c r="AS9" s="5">
        <v>6</v>
      </c>
      <c r="AT9" s="5">
        <v>6</v>
      </c>
      <c r="AU9" s="6">
        <f t="shared" ref="AU9:AU32" si="11">(48*AS9*2.25/144)*AT9</f>
        <v>27</v>
      </c>
      <c r="AV9" s="6"/>
      <c r="AW9" s="5">
        <v>6</v>
      </c>
      <c r="AX9" s="5">
        <f t="shared" ref="AX9:AY32" si="12">F9+J9+N9+R9+V9+Z9+AD9+AH9+AL9+AP9+B9+AT9</f>
        <v>6</v>
      </c>
      <c r="AY9" s="6">
        <f t="shared" si="12"/>
        <v>27</v>
      </c>
      <c r="AZ9" s="6"/>
    </row>
    <row r="10" spans="1:52" x14ac:dyDescent="0.25">
      <c r="A10" s="5">
        <v>7</v>
      </c>
      <c r="B10" s="5"/>
      <c r="C10" s="6">
        <f t="shared" si="0"/>
        <v>0</v>
      </c>
      <c r="E10" s="5">
        <v>7</v>
      </c>
      <c r="F10" s="5"/>
      <c r="G10" s="6">
        <f t="shared" si="1"/>
        <v>0</v>
      </c>
      <c r="I10" s="5">
        <v>7</v>
      </c>
      <c r="J10" s="5"/>
      <c r="K10" s="6">
        <f t="shared" si="2"/>
        <v>0</v>
      </c>
      <c r="M10" s="5">
        <v>7</v>
      </c>
      <c r="N10" s="5"/>
      <c r="O10" s="6">
        <f t="shared" si="3"/>
        <v>0</v>
      </c>
      <c r="Q10" s="5">
        <v>7</v>
      </c>
      <c r="R10" s="5"/>
      <c r="S10" s="6">
        <f t="shared" si="4"/>
        <v>0</v>
      </c>
      <c r="U10" s="5">
        <v>7</v>
      </c>
      <c r="V10" s="5"/>
      <c r="W10" s="6">
        <f t="shared" si="5"/>
        <v>0</v>
      </c>
      <c r="Y10" s="5">
        <v>7</v>
      </c>
      <c r="Z10" s="5"/>
      <c r="AA10" s="6">
        <f t="shared" si="6"/>
        <v>0</v>
      </c>
      <c r="AC10" s="5">
        <v>7</v>
      </c>
      <c r="AD10" s="5"/>
      <c r="AE10" s="6">
        <f t="shared" si="7"/>
        <v>0</v>
      </c>
      <c r="AG10" s="5">
        <v>7</v>
      </c>
      <c r="AH10" s="5">
        <v>1</v>
      </c>
      <c r="AI10" s="6">
        <f t="shared" si="8"/>
        <v>9.1875</v>
      </c>
      <c r="AK10" s="5">
        <v>7</v>
      </c>
      <c r="AL10" s="5"/>
      <c r="AM10" s="6">
        <f t="shared" si="9"/>
        <v>0</v>
      </c>
      <c r="AO10" s="5">
        <v>7</v>
      </c>
      <c r="AP10" s="5"/>
      <c r="AQ10" s="6">
        <f t="shared" si="10"/>
        <v>0</v>
      </c>
      <c r="AR10" s="6"/>
      <c r="AS10" s="5">
        <v>7</v>
      </c>
      <c r="AT10" s="5">
        <v>3</v>
      </c>
      <c r="AU10" s="6">
        <f t="shared" si="11"/>
        <v>15.75</v>
      </c>
      <c r="AV10" s="6"/>
      <c r="AW10" s="5">
        <v>7</v>
      </c>
      <c r="AX10" s="5">
        <f t="shared" si="12"/>
        <v>4</v>
      </c>
      <c r="AY10" s="6">
        <f t="shared" si="12"/>
        <v>24.9375</v>
      </c>
      <c r="AZ10" s="6"/>
    </row>
    <row r="11" spans="1:52" x14ac:dyDescent="0.25">
      <c r="A11" s="5">
        <v>8</v>
      </c>
      <c r="B11" s="5"/>
      <c r="C11" s="6">
        <f t="shared" si="0"/>
        <v>0</v>
      </c>
      <c r="E11" s="5">
        <v>8</v>
      </c>
      <c r="F11" s="5"/>
      <c r="G11" s="6">
        <f t="shared" si="1"/>
        <v>0</v>
      </c>
      <c r="I11" s="5">
        <v>8</v>
      </c>
      <c r="J11" s="5"/>
      <c r="K11" s="6">
        <f t="shared" si="2"/>
        <v>0</v>
      </c>
      <c r="M11" s="5">
        <v>8</v>
      </c>
      <c r="N11" s="5"/>
      <c r="O11" s="6">
        <f t="shared" si="3"/>
        <v>0</v>
      </c>
      <c r="Q11" s="5">
        <v>8</v>
      </c>
      <c r="R11" s="5"/>
      <c r="S11" s="6">
        <f t="shared" si="4"/>
        <v>0</v>
      </c>
      <c r="U11" s="5">
        <v>8</v>
      </c>
      <c r="V11" s="5"/>
      <c r="W11" s="6">
        <f t="shared" si="5"/>
        <v>0</v>
      </c>
      <c r="Y11" s="5">
        <v>8</v>
      </c>
      <c r="Z11" s="5"/>
      <c r="AA11" s="6">
        <f t="shared" si="6"/>
        <v>0</v>
      </c>
      <c r="AC11" s="5">
        <v>8</v>
      </c>
      <c r="AD11" s="5"/>
      <c r="AE11" s="6">
        <f t="shared" si="7"/>
        <v>0</v>
      </c>
      <c r="AG11" s="5">
        <v>8</v>
      </c>
      <c r="AH11" s="5">
        <v>1</v>
      </c>
      <c r="AI11" s="6">
        <f t="shared" si="8"/>
        <v>10.5</v>
      </c>
      <c r="AK11" s="5">
        <v>8</v>
      </c>
      <c r="AL11" s="5">
        <v>2</v>
      </c>
      <c r="AM11" s="6">
        <f t="shared" si="9"/>
        <v>18</v>
      </c>
      <c r="AO11" s="5">
        <v>8</v>
      </c>
      <c r="AP11" s="5"/>
      <c r="AQ11" s="6">
        <f t="shared" si="10"/>
        <v>0</v>
      </c>
      <c r="AR11" s="6"/>
      <c r="AS11" s="5">
        <v>8</v>
      </c>
      <c r="AT11" s="5"/>
      <c r="AU11" s="6">
        <f t="shared" si="11"/>
        <v>0</v>
      </c>
      <c r="AV11" s="6"/>
      <c r="AW11" s="5">
        <v>8</v>
      </c>
      <c r="AX11" s="5">
        <f t="shared" si="12"/>
        <v>3</v>
      </c>
      <c r="AY11" s="6">
        <f t="shared" si="12"/>
        <v>28.5</v>
      </c>
      <c r="AZ11" s="6"/>
    </row>
    <row r="12" spans="1:52" x14ac:dyDescent="0.25">
      <c r="A12" s="5">
        <v>9</v>
      </c>
      <c r="B12" s="5"/>
      <c r="C12" s="6">
        <f t="shared" si="0"/>
        <v>0</v>
      </c>
      <c r="E12" s="5">
        <v>9</v>
      </c>
      <c r="F12" s="5"/>
      <c r="G12" s="6">
        <f t="shared" si="1"/>
        <v>0</v>
      </c>
      <c r="I12" s="5">
        <v>9</v>
      </c>
      <c r="J12" s="5"/>
      <c r="K12" s="6">
        <f t="shared" si="2"/>
        <v>0</v>
      </c>
      <c r="M12" s="5">
        <v>9</v>
      </c>
      <c r="N12" s="5"/>
      <c r="O12" s="6">
        <f t="shared" si="3"/>
        <v>0</v>
      </c>
      <c r="Q12" s="5">
        <v>9</v>
      </c>
      <c r="R12" s="5"/>
      <c r="S12" s="6">
        <f t="shared" si="4"/>
        <v>0</v>
      </c>
      <c r="U12" s="5">
        <v>9</v>
      </c>
      <c r="V12" s="5"/>
      <c r="W12" s="6">
        <f t="shared" si="5"/>
        <v>0</v>
      </c>
      <c r="Y12" s="5">
        <v>9</v>
      </c>
      <c r="Z12" s="5"/>
      <c r="AA12" s="6">
        <f t="shared" si="6"/>
        <v>0</v>
      </c>
      <c r="AC12" s="5">
        <v>9</v>
      </c>
      <c r="AD12" s="5">
        <v>2</v>
      </c>
      <c r="AE12" s="6">
        <f t="shared" si="7"/>
        <v>27</v>
      </c>
      <c r="AG12" s="5">
        <v>9</v>
      </c>
      <c r="AH12" s="5">
        <v>1</v>
      </c>
      <c r="AI12" s="6">
        <f t="shared" si="8"/>
        <v>11.8125</v>
      </c>
      <c r="AK12" s="5">
        <v>9</v>
      </c>
      <c r="AL12" s="5">
        <v>1</v>
      </c>
      <c r="AM12" s="6">
        <f t="shared" si="9"/>
        <v>10.125</v>
      </c>
      <c r="AO12" s="5">
        <v>9</v>
      </c>
      <c r="AP12" s="5"/>
      <c r="AQ12" s="6">
        <f t="shared" si="10"/>
        <v>0</v>
      </c>
      <c r="AR12" s="6"/>
      <c r="AS12" s="5">
        <v>9</v>
      </c>
      <c r="AT12" s="5">
        <v>1</v>
      </c>
      <c r="AU12" s="6">
        <f t="shared" si="11"/>
        <v>6.75</v>
      </c>
      <c r="AV12" s="6"/>
      <c r="AW12" s="5">
        <v>9</v>
      </c>
      <c r="AX12" s="5">
        <f t="shared" si="12"/>
        <v>5</v>
      </c>
      <c r="AY12" s="6">
        <f t="shared" si="12"/>
        <v>55.6875</v>
      </c>
      <c r="AZ12" s="6"/>
    </row>
    <row r="13" spans="1:52" x14ac:dyDescent="0.25">
      <c r="A13" s="5">
        <v>10</v>
      </c>
      <c r="B13" s="5"/>
      <c r="C13" s="6">
        <f t="shared" si="0"/>
        <v>0</v>
      </c>
      <c r="E13" s="5">
        <v>10</v>
      </c>
      <c r="F13" s="5"/>
      <c r="G13" s="6">
        <f t="shared" si="1"/>
        <v>0</v>
      </c>
      <c r="I13" s="5">
        <v>10</v>
      </c>
      <c r="J13" s="5"/>
      <c r="K13" s="6">
        <f t="shared" si="2"/>
        <v>0</v>
      </c>
      <c r="M13" s="5">
        <v>10</v>
      </c>
      <c r="N13" s="5"/>
      <c r="O13" s="6">
        <f t="shared" si="3"/>
        <v>0</v>
      </c>
      <c r="Q13" s="5">
        <v>10</v>
      </c>
      <c r="R13" s="5"/>
      <c r="S13" s="6">
        <f t="shared" si="4"/>
        <v>0</v>
      </c>
      <c r="U13" s="5">
        <v>10</v>
      </c>
      <c r="V13" s="5"/>
      <c r="W13" s="6">
        <f t="shared" si="5"/>
        <v>0</v>
      </c>
      <c r="Y13" s="5">
        <v>10</v>
      </c>
      <c r="Z13" s="5"/>
      <c r="AA13" s="6">
        <f t="shared" si="6"/>
        <v>0</v>
      </c>
      <c r="AC13" s="5">
        <v>10</v>
      </c>
      <c r="AD13" s="5"/>
      <c r="AE13" s="6">
        <f t="shared" si="7"/>
        <v>0</v>
      </c>
      <c r="AG13" s="5">
        <v>10</v>
      </c>
      <c r="AH13" s="5">
        <v>2</v>
      </c>
      <c r="AI13" s="6">
        <f t="shared" si="8"/>
        <v>26.25</v>
      </c>
      <c r="AK13" s="5">
        <v>10</v>
      </c>
      <c r="AL13" s="5"/>
      <c r="AM13" s="6">
        <f t="shared" si="9"/>
        <v>0</v>
      </c>
      <c r="AO13" s="5">
        <v>10</v>
      </c>
      <c r="AP13" s="5"/>
      <c r="AQ13" s="6">
        <f t="shared" si="10"/>
        <v>0</v>
      </c>
      <c r="AR13" s="6"/>
      <c r="AS13" s="5">
        <v>10</v>
      </c>
      <c r="AT13" s="5"/>
      <c r="AU13" s="6">
        <f t="shared" si="11"/>
        <v>0</v>
      </c>
      <c r="AV13" s="6"/>
      <c r="AW13" s="5">
        <v>10</v>
      </c>
      <c r="AX13" s="5">
        <f t="shared" si="12"/>
        <v>2</v>
      </c>
      <c r="AY13" s="6">
        <f t="shared" si="12"/>
        <v>26.25</v>
      </c>
      <c r="AZ13" s="6"/>
    </row>
    <row r="14" spans="1:52" x14ac:dyDescent="0.25">
      <c r="A14" s="5">
        <v>11</v>
      </c>
      <c r="B14" s="5"/>
      <c r="C14" s="6">
        <f t="shared" si="0"/>
        <v>0</v>
      </c>
      <c r="E14" s="5">
        <v>11</v>
      </c>
      <c r="F14" s="5"/>
      <c r="G14" s="6">
        <f t="shared" si="1"/>
        <v>0</v>
      </c>
      <c r="I14" s="5">
        <v>11</v>
      </c>
      <c r="J14" s="5"/>
      <c r="K14" s="6">
        <f t="shared" si="2"/>
        <v>0</v>
      </c>
      <c r="M14" s="5">
        <v>11</v>
      </c>
      <c r="N14" s="5"/>
      <c r="O14" s="6">
        <f t="shared" si="3"/>
        <v>0</v>
      </c>
      <c r="Q14" s="5">
        <v>11</v>
      </c>
      <c r="R14" s="5"/>
      <c r="S14" s="6">
        <f t="shared" si="4"/>
        <v>0</v>
      </c>
      <c r="U14" s="5">
        <v>11</v>
      </c>
      <c r="V14" s="5"/>
      <c r="W14" s="6">
        <f t="shared" si="5"/>
        <v>0</v>
      </c>
      <c r="Y14" s="5">
        <v>11</v>
      </c>
      <c r="Z14" s="5">
        <v>1</v>
      </c>
      <c r="AA14" s="6">
        <f t="shared" si="6"/>
        <v>18.5625</v>
      </c>
      <c r="AC14" s="5">
        <v>11</v>
      </c>
      <c r="AD14" s="5"/>
      <c r="AE14" s="6">
        <f t="shared" si="7"/>
        <v>0</v>
      </c>
      <c r="AG14" s="5">
        <v>11</v>
      </c>
      <c r="AH14" s="5"/>
      <c r="AI14" s="6">
        <f t="shared" si="8"/>
        <v>0</v>
      </c>
      <c r="AK14" s="5">
        <v>11</v>
      </c>
      <c r="AL14" s="5">
        <v>2</v>
      </c>
      <c r="AM14" s="6">
        <f t="shared" si="9"/>
        <v>24.75</v>
      </c>
      <c r="AO14" s="5">
        <v>11</v>
      </c>
      <c r="AP14" s="5"/>
      <c r="AQ14" s="6">
        <f t="shared" si="10"/>
        <v>0</v>
      </c>
      <c r="AR14" s="6"/>
      <c r="AS14" s="5">
        <v>11</v>
      </c>
      <c r="AT14" s="5"/>
      <c r="AU14" s="6">
        <f t="shared" si="11"/>
        <v>0</v>
      </c>
      <c r="AV14" s="6"/>
      <c r="AW14" s="5">
        <v>11</v>
      </c>
      <c r="AX14" s="5">
        <f t="shared" si="12"/>
        <v>3</v>
      </c>
      <c r="AY14" s="6">
        <f t="shared" si="12"/>
        <v>43.3125</v>
      </c>
      <c r="AZ14" s="6"/>
    </row>
    <row r="15" spans="1:52" x14ac:dyDescent="0.25">
      <c r="A15" s="5">
        <v>12</v>
      </c>
      <c r="B15" s="5"/>
      <c r="C15" s="6">
        <f t="shared" si="0"/>
        <v>0</v>
      </c>
      <c r="E15" s="5">
        <v>12</v>
      </c>
      <c r="F15" s="5"/>
      <c r="G15" s="6">
        <f t="shared" si="1"/>
        <v>0</v>
      </c>
      <c r="I15" s="5">
        <v>12</v>
      </c>
      <c r="J15" s="5"/>
      <c r="K15" s="6">
        <f t="shared" si="2"/>
        <v>0</v>
      </c>
      <c r="M15" s="5">
        <v>12</v>
      </c>
      <c r="N15" s="5"/>
      <c r="O15" s="6">
        <f t="shared" si="3"/>
        <v>0</v>
      </c>
      <c r="Q15" s="5">
        <v>12</v>
      </c>
      <c r="R15" s="5"/>
      <c r="S15" s="6">
        <f t="shared" si="4"/>
        <v>0</v>
      </c>
      <c r="U15" s="5">
        <v>12</v>
      </c>
      <c r="V15" s="5"/>
      <c r="W15" s="6">
        <f t="shared" si="5"/>
        <v>0</v>
      </c>
      <c r="Y15" s="5">
        <v>12</v>
      </c>
      <c r="Z15" s="5">
        <v>1</v>
      </c>
      <c r="AA15" s="6">
        <f t="shared" si="6"/>
        <v>20.25</v>
      </c>
      <c r="AC15" s="5">
        <v>12</v>
      </c>
      <c r="AD15" s="5"/>
      <c r="AE15" s="6">
        <f t="shared" si="7"/>
        <v>0</v>
      </c>
      <c r="AG15" s="5">
        <v>12</v>
      </c>
      <c r="AH15" s="5"/>
      <c r="AI15" s="6">
        <f t="shared" si="8"/>
        <v>0</v>
      </c>
      <c r="AK15" s="5">
        <v>12</v>
      </c>
      <c r="AL15" s="5">
        <v>1</v>
      </c>
      <c r="AM15" s="6">
        <f t="shared" si="9"/>
        <v>13.5</v>
      </c>
      <c r="AO15" s="5">
        <v>12</v>
      </c>
      <c r="AP15" s="5"/>
      <c r="AQ15" s="6">
        <f t="shared" si="10"/>
        <v>0</v>
      </c>
      <c r="AR15" s="6"/>
      <c r="AS15" s="5">
        <v>12</v>
      </c>
      <c r="AT15" s="5">
        <v>1</v>
      </c>
      <c r="AU15" s="6">
        <f t="shared" si="11"/>
        <v>9</v>
      </c>
      <c r="AV15" s="6"/>
      <c r="AW15" s="5">
        <v>12</v>
      </c>
      <c r="AX15" s="5">
        <f t="shared" si="12"/>
        <v>3</v>
      </c>
      <c r="AY15" s="6">
        <f t="shared" si="12"/>
        <v>42.75</v>
      </c>
      <c r="AZ15" s="6"/>
    </row>
    <row r="16" spans="1:52" x14ac:dyDescent="0.25">
      <c r="A16" s="5">
        <v>13</v>
      </c>
      <c r="B16" s="5"/>
      <c r="C16" s="6">
        <f t="shared" si="0"/>
        <v>0</v>
      </c>
      <c r="E16" s="5">
        <v>13</v>
      </c>
      <c r="F16" s="5"/>
      <c r="G16" s="6">
        <f t="shared" si="1"/>
        <v>0</v>
      </c>
      <c r="I16" s="5">
        <v>13</v>
      </c>
      <c r="J16" s="5"/>
      <c r="K16" s="6">
        <f t="shared" si="2"/>
        <v>0</v>
      </c>
      <c r="M16" s="5">
        <v>13</v>
      </c>
      <c r="N16" s="5"/>
      <c r="O16" s="6">
        <f t="shared" si="3"/>
        <v>0</v>
      </c>
      <c r="Q16" s="5">
        <v>13</v>
      </c>
      <c r="R16" s="5"/>
      <c r="S16" s="6">
        <f t="shared" si="4"/>
        <v>0</v>
      </c>
      <c r="U16" s="5">
        <v>13</v>
      </c>
      <c r="V16" s="5"/>
      <c r="W16" s="6">
        <f t="shared" si="5"/>
        <v>0</v>
      </c>
      <c r="Y16" s="5">
        <v>13</v>
      </c>
      <c r="Z16" s="5">
        <v>1</v>
      </c>
      <c r="AA16" s="6">
        <f t="shared" si="6"/>
        <v>21.9375</v>
      </c>
      <c r="AC16" s="5">
        <v>13</v>
      </c>
      <c r="AD16" s="5"/>
      <c r="AE16" s="6">
        <f t="shared" si="7"/>
        <v>0</v>
      </c>
      <c r="AG16" s="5">
        <v>13</v>
      </c>
      <c r="AH16" s="5"/>
      <c r="AI16" s="6">
        <f t="shared" si="8"/>
        <v>0</v>
      </c>
      <c r="AK16" s="5">
        <v>13</v>
      </c>
      <c r="AL16" s="5">
        <v>1</v>
      </c>
      <c r="AM16" s="6">
        <f t="shared" si="9"/>
        <v>14.625</v>
      </c>
      <c r="AO16" s="5">
        <v>13</v>
      </c>
      <c r="AP16" s="5"/>
      <c r="AQ16" s="6">
        <f t="shared" si="10"/>
        <v>0</v>
      </c>
      <c r="AR16" s="6"/>
      <c r="AS16" s="5">
        <v>13</v>
      </c>
      <c r="AT16" s="5">
        <v>1</v>
      </c>
      <c r="AU16" s="6">
        <f t="shared" si="11"/>
        <v>9.75</v>
      </c>
      <c r="AV16" s="6"/>
      <c r="AW16" s="5">
        <v>13</v>
      </c>
      <c r="AX16" s="5">
        <f t="shared" si="12"/>
        <v>3</v>
      </c>
      <c r="AY16" s="6">
        <f t="shared" si="12"/>
        <v>46.3125</v>
      </c>
      <c r="AZ16" s="6"/>
    </row>
    <row r="17" spans="1:52" x14ac:dyDescent="0.25">
      <c r="A17" s="5">
        <v>14</v>
      </c>
      <c r="B17" s="5"/>
      <c r="C17" s="6">
        <f t="shared" si="0"/>
        <v>0</v>
      </c>
      <c r="E17" s="5">
        <v>14</v>
      </c>
      <c r="F17" s="5"/>
      <c r="G17" s="6">
        <f t="shared" si="1"/>
        <v>0</v>
      </c>
      <c r="I17" s="5">
        <v>14</v>
      </c>
      <c r="J17" s="5"/>
      <c r="K17" s="6">
        <f t="shared" si="2"/>
        <v>0</v>
      </c>
      <c r="M17" s="5">
        <v>14</v>
      </c>
      <c r="N17" s="5"/>
      <c r="O17" s="6">
        <f t="shared" si="3"/>
        <v>0</v>
      </c>
      <c r="Q17" s="5">
        <v>14</v>
      </c>
      <c r="R17" s="5"/>
      <c r="S17" s="6">
        <f t="shared" si="4"/>
        <v>0</v>
      </c>
      <c r="U17" s="5">
        <v>14</v>
      </c>
      <c r="V17" s="5"/>
      <c r="W17" s="6">
        <f t="shared" si="5"/>
        <v>0</v>
      </c>
      <c r="Y17" s="5">
        <v>14</v>
      </c>
      <c r="Z17" s="5"/>
      <c r="AA17" s="6">
        <f t="shared" si="6"/>
        <v>0</v>
      </c>
      <c r="AC17" s="5">
        <v>14</v>
      </c>
      <c r="AD17" s="5"/>
      <c r="AE17" s="6">
        <f t="shared" si="7"/>
        <v>0</v>
      </c>
      <c r="AG17" s="5">
        <v>14</v>
      </c>
      <c r="AH17" s="5"/>
      <c r="AI17" s="6">
        <f t="shared" si="8"/>
        <v>0</v>
      </c>
      <c r="AK17" s="5">
        <v>14</v>
      </c>
      <c r="AL17" s="5"/>
      <c r="AM17" s="6">
        <f t="shared" si="9"/>
        <v>0</v>
      </c>
      <c r="AO17" s="5">
        <v>14</v>
      </c>
      <c r="AP17" s="5"/>
      <c r="AQ17" s="6">
        <f t="shared" si="10"/>
        <v>0</v>
      </c>
      <c r="AR17" s="6"/>
      <c r="AS17" s="5">
        <v>14</v>
      </c>
      <c r="AT17" s="5"/>
      <c r="AU17" s="6">
        <f t="shared" si="11"/>
        <v>0</v>
      </c>
      <c r="AV17" s="6"/>
      <c r="AW17" s="5">
        <v>14</v>
      </c>
      <c r="AX17" s="5">
        <f t="shared" si="12"/>
        <v>0</v>
      </c>
      <c r="AY17" s="6">
        <f t="shared" si="12"/>
        <v>0</v>
      </c>
      <c r="AZ17" s="6"/>
    </row>
    <row r="18" spans="1:52" x14ac:dyDescent="0.25">
      <c r="A18" s="5">
        <v>15</v>
      </c>
      <c r="B18" s="5"/>
      <c r="C18" s="6">
        <f t="shared" si="0"/>
        <v>0</v>
      </c>
      <c r="E18" s="5">
        <v>15</v>
      </c>
      <c r="F18" s="5"/>
      <c r="G18" s="6">
        <f t="shared" si="1"/>
        <v>0</v>
      </c>
      <c r="I18" s="5">
        <v>15</v>
      </c>
      <c r="J18" s="5"/>
      <c r="K18" s="6">
        <f t="shared" si="2"/>
        <v>0</v>
      </c>
      <c r="M18" s="5">
        <v>15</v>
      </c>
      <c r="N18" s="5">
        <v>2</v>
      </c>
      <c r="O18" s="6">
        <f t="shared" si="3"/>
        <v>67.5</v>
      </c>
      <c r="Q18" s="5">
        <v>15</v>
      </c>
      <c r="R18" s="5"/>
      <c r="S18" s="6">
        <f t="shared" si="4"/>
        <v>0</v>
      </c>
      <c r="U18" s="5">
        <v>15</v>
      </c>
      <c r="V18" s="5"/>
      <c r="W18" s="6">
        <f t="shared" si="5"/>
        <v>0</v>
      </c>
      <c r="Y18" s="5">
        <v>15</v>
      </c>
      <c r="Z18" s="5"/>
      <c r="AA18" s="6">
        <f t="shared" si="6"/>
        <v>0</v>
      </c>
      <c r="AC18" s="5">
        <v>15</v>
      </c>
      <c r="AD18" s="5"/>
      <c r="AE18" s="6">
        <f t="shared" si="7"/>
        <v>0</v>
      </c>
      <c r="AG18" s="5">
        <v>15</v>
      </c>
      <c r="AH18" s="5"/>
      <c r="AI18" s="6">
        <f t="shared" si="8"/>
        <v>0</v>
      </c>
      <c r="AK18" s="5">
        <v>15</v>
      </c>
      <c r="AL18" s="5">
        <v>1</v>
      </c>
      <c r="AM18" s="6">
        <f t="shared" si="9"/>
        <v>16.875</v>
      </c>
      <c r="AO18" s="5">
        <v>15</v>
      </c>
      <c r="AP18" s="5"/>
      <c r="AQ18" s="6">
        <f t="shared" si="10"/>
        <v>0</v>
      </c>
      <c r="AR18" s="6"/>
      <c r="AS18" s="5">
        <v>15</v>
      </c>
      <c r="AT18" s="5"/>
      <c r="AU18" s="6">
        <f t="shared" si="11"/>
        <v>0</v>
      </c>
      <c r="AV18" s="6"/>
      <c r="AW18" s="5">
        <v>15</v>
      </c>
      <c r="AX18" s="5">
        <f t="shared" si="12"/>
        <v>3</v>
      </c>
      <c r="AY18" s="6">
        <f t="shared" si="12"/>
        <v>84.375</v>
      </c>
      <c r="AZ18" s="6"/>
    </row>
    <row r="19" spans="1:52" x14ac:dyDescent="0.25">
      <c r="A19" s="5">
        <v>16</v>
      </c>
      <c r="B19" s="5"/>
      <c r="C19" s="6">
        <f t="shared" si="0"/>
        <v>0</v>
      </c>
      <c r="E19" s="5">
        <v>16</v>
      </c>
      <c r="F19" s="5"/>
      <c r="G19" s="6">
        <f t="shared" si="1"/>
        <v>0</v>
      </c>
      <c r="I19" s="5">
        <v>16</v>
      </c>
      <c r="J19" s="5"/>
      <c r="K19" s="6">
        <f t="shared" si="2"/>
        <v>0</v>
      </c>
      <c r="M19" s="5">
        <v>16</v>
      </c>
      <c r="N19" s="5"/>
      <c r="O19" s="6">
        <f t="shared" si="3"/>
        <v>0</v>
      </c>
      <c r="Q19" s="5">
        <v>16</v>
      </c>
      <c r="R19" s="5"/>
      <c r="S19" s="6">
        <f t="shared" si="4"/>
        <v>0</v>
      </c>
      <c r="U19" s="5">
        <v>16</v>
      </c>
      <c r="V19" s="5"/>
      <c r="W19" s="6">
        <f t="shared" si="5"/>
        <v>0</v>
      </c>
      <c r="Y19" s="5">
        <v>16</v>
      </c>
      <c r="Z19" s="5"/>
      <c r="AA19" s="6">
        <f t="shared" si="6"/>
        <v>0</v>
      </c>
      <c r="AC19" s="5">
        <v>16</v>
      </c>
      <c r="AD19" s="5"/>
      <c r="AE19" s="6">
        <f t="shared" si="7"/>
        <v>0</v>
      </c>
      <c r="AG19" s="5">
        <v>16</v>
      </c>
      <c r="AH19" s="5"/>
      <c r="AI19" s="6">
        <f t="shared" si="8"/>
        <v>0</v>
      </c>
      <c r="AK19" s="5">
        <v>16</v>
      </c>
      <c r="AL19" s="5"/>
      <c r="AM19" s="6">
        <f t="shared" si="9"/>
        <v>0</v>
      </c>
      <c r="AO19" s="5">
        <v>16</v>
      </c>
      <c r="AP19" s="5"/>
      <c r="AQ19" s="6">
        <f t="shared" si="10"/>
        <v>0</v>
      </c>
      <c r="AR19" s="6"/>
      <c r="AS19" s="5">
        <v>16</v>
      </c>
      <c r="AT19" s="5"/>
      <c r="AU19" s="6">
        <f t="shared" si="11"/>
        <v>0</v>
      </c>
      <c r="AV19" s="6"/>
      <c r="AW19" s="5">
        <v>16</v>
      </c>
      <c r="AX19" s="5">
        <f t="shared" si="12"/>
        <v>0</v>
      </c>
      <c r="AY19" s="6">
        <f t="shared" si="12"/>
        <v>0</v>
      </c>
      <c r="AZ19" s="6"/>
    </row>
    <row r="20" spans="1:52" x14ac:dyDescent="0.25">
      <c r="A20" s="5">
        <v>17</v>
      </c>
      <c r="B20" s="5"/>
      <c r="C20" s="6">
        <f t="shared" si="0"/>
        <v>0</v>
      </c>
      <c r="E20" s="5">
        <v>17</v>
      </c>
      <c r="F20" s="5"/>
      <c r="G20" s="6">
        <f t="shared" si="1"/>
        <v>0</v>
      </c>
      <c r="I20" s="5">
        <v>17</v>
      </c>
      <c r="J20" s="5"/>
      <c r="K20" s="6">
        <f t="shared" si="2"/>
        <v>0</v>
      </c>
      <c r="M20" s="5">
        <v>17</v>
      </c>
      <c r="N20" s="5">
        <v>1</v>
      </c>
      <c r="O20" s="6">
        <f t="shared" si="3"/>
        <v>38.25</v>
      </c>
      <c r="Q20" s="5">
        <v>17</v>
      </c>
      <c r="R20" s="5"/>
      <c r="S20" s="6">
        <f t="shared" si="4"/>
        <v>0</v>
      </c>
      <c r="U20" s="5">
        <v>17</v>
      </c>
      <c r="V20" s="5"/>
      <c r="W20" s="6">
        <f t="shared" si="5"/>
        <v>0</v>
      </c>
      <c r="Y20" s="5">
        <v>17</v>
      </c>
      <c r="Z20" s="5"/>
      <c r="AA20" s="6">
        <f t="shared" si="6"/>
        <v>0</v>
      </c>
      <c r="AC20" s="5">
        <v>17</v>
      </c>
      <c r="AD20" s="5"/>
      <c r="AE20" s="6">
        <f t="shared" si="7"/>
        <v>0</v>
      </c>
      <c r="AG20" s="5">
        <v>17</v>
      </c>
      <c r="AH20" s="5"/>
      <c r="AI20" s="6">
        <f t="shared" si="8"/>
        <v>0</v>
      </c>
      <c r="AK20" s="5">
        <v>17</v>
      </c>
      <c r="AL20" s="5"/>
      <c r="AM20" s="6">
        <f t="shared" si="9"/>
        <v>0</v>
      </c>
      <c r="AO20" s="5">
        <v>17</v>
      </c>
      <c r="AP20" s="5"/>
      <c r="AQ20" s="6">
        <f t="shared" si="10"/>
        <v>0</v>
      </c>
      <c r="AR20" s="6"/>
      <c r="AS20" s="5">
        <v>17</v>
      </c>
      <c r="AT20" s="5"/>
      <c r="AU20" s="6">
        <f t="shared" si="11"/>
        <v>0</v>
      </c>
      <c r="AV20" s="6"/>
      <c r="AW20" s="5">
        <v>17</v>
      </c>
      <c r="AX20" s="5">
        <f t="shared" si="12"/>
        <v>1</v>
      </c>
      <c r="AY20" s="6">
        <f t="shared" si="12"/>
        <v>38.25</v>
      </c>
      <c r="AZ20" s="6"/>
    </row>
    <row r="21" spans="1:52" x14ac:dyDescent="0.25">
      <c r="A21" s="5">
        <v>18</v>
      </c>
      <c r="B21" s="5"/>
      <c r="C21" s="6">
        <f t="shared" si="0"/>
        <v>0</v>
      </c>
      <c r="E21" s="5">
        <v>18</v>
      </c>
      <c r="F21" s="5"/>
      <c r="G21" s="6">
        <f t="shared" si="1"/>
        <v>0</v>
      </c>
      <c r="I21" s="5">
        <v>18</v>
      </c>
      <c r="J21" s="5"/>
      <c r="K21" s="6">
        <f t="shared" si="2"/>
        <v>0</v>
      </c>
      <c r="M21" s="5">
        <v>18</v>
      </c>
      <c r="N21" s="5"/>
      <c r="O21" s="6">
        <f t="shared" si="3"/>
        <v>0</v>
      </c>
      <c r="Q21" s="5">
        <v>18</v>
      </c>
      <c r="R21" s="5"/>
      <c r="S21" s="6">
        <f t="shared" si="4"/>
        <v>0</v>
      </c>
      <c r="U21" s="5">
        <v>18</v>
      </c>
      <c r="V21" s="5"/>
      <c r="W21" s="6">
        <f t="shared" si="5"/>
        <v>0</v>
      </c>
      <c r="Y21" s="5">
        <v>18</v>
      </c>
      <c r="Z21" s="5"/>
      <c r="AA21" s="6">
        <f t="shared" si="6"/>
        <v>0</v>
      </c>
      <c r="AC21" s="5">
        <v>18</v>
      </c>
      <c r="AD21" s="5">
        <v>1</v>
      </c>
      <c r="AE21" s="6">
        <f t="shared" si="7"/>
        <v>27</v>
      </c>
      <c r="AG21" s="5">
        <v>18</v>
      </c>
      <c r="AH21" s="5"/>
      <c r="AI21" s="6">
        <f t="shared" si="8"/>
        <v>0</v>
      </c>
      <c r="AK21" s="5">
        <v>18</v>
      </c>
      <c r="AL21" s="5"/>
      <c r="AM21" s="6">
        <f t="shared" si="9"/>
        <v>0</v>
      </c>
      <c r="AO21" s="5">
        <v>18</v>
      </c>
      <c r="AP21" s="5"/>
      <c r="AQ21" s="6">
        <f t="shared" si="10"/>
        <v>0</v>
      </c>
      <c r="AR21" s="6"/>
      <c r="AS21" s="5">
        <v>18</v>
      </c>
      <c r="AT21" s="5"/>
      <c r="AU21" s="6">
        <f t="shared" si="11"/>
        <v>0</v>
      </c>
      <c r="AV21" s="6"/>
      <c r="AW21" s="5">
        <v>18</v>
      </c>
      <c r="AX21" s="5">
        <f t="shared" si="12"/>
        <v>1</v>
      </c>
      <c r="AY21" s="6">
        <f t="shared" si="12"/>
        <v>27</v>
      </c>
      <c r="AZ21" s="6"/>
    </row>
    <row r="22" spans="1:52" x14ac:dyDescent="0.25">
      <c r="A22" s="5">
        <v>19</v>
      </c>
      <c r="B22" s="5"/>
      <c r="C22" s="6">
        <f t="shared" si="0"/>
        <v>0</v>
      </c>
      <c r="E22" s="5">
        <v>19</v>
      </c>
      <c r="F22" s="5"/>
      <c r="G22" s="6">
        <f t="shared" si="1"/>
        <v>0</v>
      </c>
      <c r="I22" s="5">
        <v>19</v>
      </c>
      <c r="J22" s="5"/>
      <c r="K22" s="6">
        <f t="shared" si="2"/>
        <v>0</v>
      </c>
      <c r="M22" s="5">
        <v>19</v>
      </c>
      <c r="N22" s="5"/>
      <c r="O22" s="6">
        <f t="shared" si="3"/>
        <v>0</v>
      </c>
      <c r="Q22" s="5">
        <v>19</v>
      </c>
      <c r="R22" s="5">
        <v>1</v>
      </c>
      <c r="S22" s="6">
        <f t="shared" si="4"/>
        <v>39.1875</v>
      </c>
      <c r="U22" s="5">
        <v>19</v>
      </c>
      <c r="V22" s="5"/>
      <c r="W22" s="6">
        <f t="shared" si="5"/>
        <v>0</v>
      </c>
      <c r="Y22" s="5">
        <v>19</v>
      </c>
      <c r="Z22" s="5"/>
      <c r="AA22" s="6">
        <f t="shared" si="6"/>
        <v>0</v>
      </c>
      <c r="AC22" s="5">
        <v>19</v>
      </c>
      <c r="AD22" s="5"/>
      <c r="AE22" s="6">
        <f t="shared" si="7"/>
        <v>0</v>
      </c>
      <c r="AG22" s="5">
        <v>19</v>
      </c>
      <c r="AH22" s="5"/>
      <c r="AI22" s="6">
        <f t="shared" si="8"/>
        <v>0</v>
      </c>
      <c r="AK22" s="5">
        <v>19</v>
      </c>
      <c r="AL22" s="5"/>
      <c r="AM22" s="6">
        <f t="shared" si="9"/>
        <v>0</v>
      </c>
      <c r="AO22" s="5">
        <v>19</v>
      </c>
      <c r="AP22" s="5"/>
      <c r="AQ22" s="6">
        <f t="shared" si="10"/>
        <v>0</v>
      </c>
      <c r="AR22" s="6"/>
      <c r="AS22" s="5">
        <v>19</v>
      </c>
      <c r="AT22" s="5"/>
      <c r="AU22" s="6">
        <f t="shared" si="11"/>
        <v>0</v>
      </c>
      <c r="AV22" s="6"/>
      <c r="AW22" s="5">
        <v>19</v>
      </c>
      <c r="AX22" s="5">
        <f t="shared" si="12"/>
        <v>1</v>
      </c>
      <c r="AY22" s="6">
        <f t="shared" si="12"/>
        <v>39.1875</v>
      </c>
      <c r="AZ22" s="6"/>
    </row>
    <row r="23" spans="1:52" x14ac:dyDescent="0.25">
      <c r="A23" s="5">
        <v>20</v>
      </c>
      <c r="B23" s="5"/>
      <c r="C23" s="6">
        <f t="shared" si="0"/>
        <v>0</v>
      </c>
      <c r="E23" s="5">
        <v>20</v>
      </c>
      <c r="F23" s="5"/>
      <c r="G23" s="6">
        <f t="shared" si="1"/>
        <v>0</v>
      </c>
      <c r="I23" s="5">
        <v>20</v>
      </c>
      <c r="J23" s="5"/>
      <c r="K23" s="6">
        <f t="shared" si="2"/>
        <v>0</v>
      </c>
      <c r="M23" s="5">
        <v>20</v>
      </c>
      <c r="N23" s="5"/>
      <c r="O23" s="6">
        <f t="shared" si="3"/>
        <v>0</v>
      </c>
      <c r="Q23" s="5">
        <v>20</v>
      </c>
      <c r="R23" s="5"/>
      <c r="S23" s="6">
        <f t="shared" si="4"/>
        <v>0</v>
      </c>
      <c r="U23" s="5">
        <v>20</v>
      </c>
      <c r="V23" s="5"/>
      <c r="W23" s="6">
        <f t="shared" si="5"/>
        <v>0</v>
      </c>
      <c r="Y23" s="5">
        <v>20</v>
      </c>
      <c r="Z23" s="5"/>
      <c r="AA23" s="6">
        <f t="shared" si="6"/>
        <v>0</v>
      </c>
      <c r="AC23" s="5">
        <v>20</v>
      </c>
      <c r="AD23" s="5"/>
      <c r="AE23" s="6">
        <f t="shared" si="7"/>
        <v>0</v>
      </c>
      <c r="AG23" s="5">
        <v>20</v>
      </c>
      <c r="AH23" s="5"/>
      <c r="AI23" s="6">
        <f t="shared" si="8"/>
        <v>0</v>
      </c>
      <c r="AK23" s="5">
        <v>20</v>
      </c>
      <c r="AL23" s="5"/>
      <c r="AM23" s="6">
        <f t="shared" si="9"/>
        <v>0</v>
      </c>
      <c r="AO23" s="5">
        <v>20</v>
      </c>
      <c r="AP23" s="5"/>
      <c r="AQ23" s="6">
        <f t="shared" si="10"/>
        <v>0</v>
      </c>
      <c r="AR23" s="6"/>
      <c r="AS23" s="5">
        <v>20</v>
      </c>
      <c r="AT23" s="5"/>
      <c r="AU23" s="6">
        <f t="shared" si="11"/>
        <v>0</v>
      </c>
      <c r="AV23" s="6"/>
      <c r="AW23" s="5">
        <v>20</v>
      </c>
      <c r="AX23" s="5">
        <f t="shared" si="12"/>
        <v>0</v>
      </c>
      <c r="AY23" s="6">
        <f t="shared" si="12"/>
        <v>0</v>
      </c>
      <c r="AZ23" s="6"/>
    </row>
    <row r="24" spans="1:52" x14ac:dyDescent="0.25">
      <c r="A24" s="5">
        <v>21</v>
      </c>
      <c r="B24" s="5"/>
      <c r="C24" s="6">
        <f t="shared" si="0"/>
        <v>0</v>
      </c>
      <c r="E24" s="5">
        <v>21</v>
      </c>
      <c r="F24" s="5"/>
      <c r="G24" s="6">
        <f t="shared" si="1"/>
        <v>0</v>
      </c>
      <c r="I24" s="5">
        <v>21</v>
      </c>
      <c r="J24" s="5"/>
      <c r="K24" s="6">
        <f t="shared" si="2"/>
        <v>0</v>
      </c>
      <c r="M24" s="5">
        <v>21</v>
      </c>
      <c r="N24" s="5"/>
      <c r="O24" s="6">
        <f t="shared" si="3"/>
        <v>0</v>
      </c>
      <c r="Q24" s="5">
        <v>21</v>
      </c>
      <c r="R24" s="5"/>
      <c r="S24" s="6">
        <f t="shared" si="4"/>
        <v>0</v>
      </c>
      <c r="U24" s="5">
        <v>21</v>
      </c>
      <c r="V24" s="5"/>
      <c r="W24" s="6">
        <f t="shared" si="5"/>
        <v>0</v>
      </c>
      <c r="Y24" s="5">
        <v>21</v>
      </c>
      <c r="Z24" s="5"/>
      <c r="AA24" s="6">
        <f t="shared" si="6"/>
        <v>0</v>
      </c>
      <c r="AC24" s="5">
        <v>21</v>
      </c>
      <c r="AD24" s="5"/>
      <c r="AE24" s="6">
        <f t="shared" si="7"/>
        <v>0</v>
      </c>
      <c r="AG24" s="5">
        <v>21</v>
      </c>
      <c r="AH24" s="5"/>
      <c r="AI24" s="6">
        <f t="shared" si="8"/>
        <v>0</v>
      </c>
      <c r="AK24" s="5">
        <v>21</v>
      </c>
      <c r="AL24" s="5"/>
      <c r="AM24" s="6">
        <f t="shared" si="9"/>
        <v>0</v>
      </c>
      <c r="AO24" s="5">
        <v>21</v>
      </c>
      <c r="AP24" s="5"/>
      <c r="AQ24" s="6">
        <f t="shared" si="10"/>
        <v>0</v>
      </c>
      <c r="AR24" s="6"/>
      <c r="AS24" s="5">
        <v>21</v>
      </c>
      <c r="AT24" s="5"/>
      <c r="AU24" s="6">
        <f t="shared" si="11"/>
        <v>0</v>
      </c>
      <c r="AV24" s="6"/>
      <c r="AW24" s="5">
        <v>21</v>
      </c>
      <c r="AX24" s="5">
        <f t="shared" si="12"/>
        <v>0</v>
      </c>
      <c r="AY24" s="6">
        <f t="shared" si="12"/>
        <v>0</v>
      </c>
      <c r="AZ24" s="6"/>
    </row>
    <row r="25" spans="1:52" x14ac:dyDescent="0.25">
      <c r="A25" s="5">
        <v>22</v>
      </c>
      <c r="B25" s="5"/>
      <c r="C25" s="6">
        <f t="shared" si="0"/>
        <v>0</v>
      </c>
      <c r="E25" s="5">
        <v>22</v>
      </c>
      <c r="F25" s="5"/>
      <c r="G25" s="6">
        <f t="shared" si="1"/>
        <v>0</v>
      </c>
      <c r="I25" s="5">
        <v>22</v>
      </c>
      <c r="J25" s="5"/>
      <c r="K25" s="6">
        <f t="shared" si="2"/>
        <v>0</v>
      </c>
      <c r="M25" s="5">
        <v>22</v>
      </c>
      <c r="N25" s="5"/>
      <c r="O25" s="6">
        <f t="shared" si="3"/>
        <v>0</v>
      </c>
      <c r="Q25" s="5">
        <v>22</v>
      </c>
      <c r="R25" s="5"/>
      <c r="S25" s="6">
        <f t="shared" si="4"/>
        <v>0</v>
      </c>
      <c r="U25" s="5">
        <v>22</v>
      </c>
      <c r="V25" s="5"/>
      <c r="W25" s="6">
        <f t="shared" si="5"/>
        <v>0</v>
      </c>
      <c r="Y25" s="5">
        <v>22</v>
      </c>
      <c r="Z25" s="5"/>
      <c r="AA25" s="6">
        <f t="shared" si="6"/>
        <v>0</v>
      </c>
      <c r="AC25" s="5">
        <v>22</v>
      </c>
      <c r="AD25" s="5"/>
      <c r="AE25" s="6">
        <f t="shared" si="7"/>
        <v>0</v>
      </c>
      <c r="AG25" s="5">
        <v>22</v>
      </c>
      <c r="AH25" s="5"/>
      <c r="AI25" s="6">
        <f t="shared" si="8"/>
        <v>0</v>
      </c>
      <c r="AK25" s="5">
        <v>22</v>
      </c>
      <c r="AL25" s="5"/>
      <c r="AM25" s="6">
        <f t="shared" si="9"/>
        <v>0</v>
      </c>
      <c r="AO25" s="5">
        <v>22</v>
      </c>
      <c r="AP25" s="5"/>
      <c r="AQ25" s="6">
        <f t="shared" si="10"/>
        <v>0</v>
      </c>
      <c r="AR25" s="6"/>
      <c r="AS25" s="5">
        <v>22</v>
      </c>
      <c r="AT25" s="5"/>
      <c r="AU25" s="6">
        <f t="shared" si="11"/>
        <v>0</v>
      </c>
      <c r="AV25" s="6"/>
      <c r="AW25" s="5">
        <v>22</v>
      </c>
      <c r="AX25" s="5">
        <f t="shared" si="12"/>
        <v>0</v>
      </c>
      <c r="AY25" s="6">
        <f t="shared" si="12"/>
        <v>0</v>
      </c>
      <c r="AZ25" s="6"/>
    </row>
    <row r="26" spans="1:52" x14ac:dyDescent="0.25">
      <c r="A26" s="5">
        <v>23</v>
      </c>
      <c r="B26" s="5"/>
      <c r="C26" s="6">
        <f t="shared" si="0"/>
        <v>0</v>
      </c>
      <c r="E26" s="5">
        <v>23</v>
      </c>
      <c r="F26" s="5"/>
      <c r="G26" s="6">
        <f t="shared" si="1"/>
        <v>0</v>
      </c>
      <c r="I26" s="5">
        <v>23</v>
      </c>
      <c r="J26" s="5"/>
      <c r="K26" s="6">
        <f t="shared" si="2"/>
        <v>0</v>
      </c>
      <c r="M26" s="5">
        <v>23</v>
      </c>
      <c r="N26" s="5"/>
      <c r="O26" s="6">
        <f t="shared" si="3"/>
        <v>0</v>
      </c>
      <c r="Q26" s="5">
        <v>23</v>
      </c>
      <c r="R26" s="5"/>
      <c r="S26" s="6">
        <f t="shared" si="4"/>
        <v>0</v>
      </c>
      <c r="U26" s="5">
        <v>23</v>
      </c>
      <c r="V26" s="5"/>
      <c r="W26" s="6">
        <f t="shared" si="5"/>
        <v>0</v>
      </c>
      <c r="Y26" s="5">
        <v>23</v>
      </c>
      <c r="Z26" s="5"/>
      <c r="AA26" s="6">
        <f t="shared" si="6"/>
        <v>0</v>
      </c>
      <c r="AC26" s="5">
        <v>23</v>
      </c>
      <c r="AD26" s="5"/>
      <c r="AE26" s="6">
        <f t="shared" si="7"/>
        <v>0</v>
      </c>
      <c r="AG26" s="5">
        <v>23</v>
      </c>
      <c r="AH26" s="5"/>
      <c r="AI26" s="6">
        <f t="shared" si="8"/>
        <v>0</v>
      </c>
      <c r="AK26" s="5">
        <v>23</v>
      </c>
      <c r="AL26" s="5"/>
      <c r="AM26" s="6">
        <f t="shared" si="9"/>
        <v>0</v>
      </c>
      <c r="AO26" s="5">
        <v>23</v>
      </c>
      <c r="AP26" s="5"/>
      <c r="AQ26" s="6">
        <f t="shared" si="10"/>
        <v>0</v>
      </c>
      <c r="AR26" s="6"/>
      <c r="AS26" s="5">
        <v>23</v>
      </c>
      <c r="AT26" s="5"/>
      <c r="AU26" s="6">
        <f t="shared" si="11"/>
        <v>0</v>
      </c>
      <c r="AV26" s="6"/>
      <c r="AW26" s="5">
        <v>23</v>
      </c>
      <c r="AX26" s="5">
        <f t="shared" si="12"/>
        <v>0</v>
      </c>
      <c r="AY26" s="6">
        <f t="shared" si="12"/>
        <v>0</v>
      </c>
      <c r="AZ26" s="6"/>
    </row>
    <row r="27" spans="1:52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>
        <v>1</v>
      </c>
      <c r="AM27" s="6">
        <f t="shared" si="9"/>
        <v>27</v>
      </c>
      <c r="AO27" s="5">
        <v>24</v>
      </c>
      <c r="AP27" s="5"/>
      <c r="AQ27" s="6">
        <f t="shared" si="10"/>
        <v>0</v>
      </c>
      <c r="AR27" s="6"/>
      <c r="AS27" s="5">
        <v>24</v>
      </c>
      <c r="AT27" s="5"/>
      <c r="AU27" s="6">
        <f t="shared" si="11"/>
        <v>0</v>
      </c>
      <c r="AV27" s="6"/>
      <c r="AW27" s="5">
        <v>24</v>
      </c>
      <c r="AX27" s="5">
        <f t="shared" si="12"/>
        <v>1</v>
      </c>
      <c r="AY27" s="6">
        <f t="shared" si="12"/>
        <v>27</v>
      </c>
      <c r="AZ27" s="6"/>
    </row>
    <row r="28" spans="1:52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R28" s="6"/>
      <c r="AS28" s="5">
        <v>25</v>
      </c>
      <c r="AT28" s="5"/>
      <c r="AU28" s="6">
        <f t="shared" si="11"/>
        <v>0</v>
      </c>
      <c r="AV28" s="6"/>
      <c r="AW28" s="5">
        <v>25</v>
      </c>
      <c r="AX28" s="5">
        <f t="shared" si="12"/>
        <v>0</v>
      </c>
      <c r="AY28" s="6">
        <f t="shared" si="12"/>
        <v>0</v>
      </c>
      <c r="AZ28" s="6"/>
    </row>
    <row r="29" spans="1:52" x14ac:dyDescent="0.25">
      <c r="A29" s="5">
        <v>26</v>
      </c>
      <c r="B29" s="5"/>
      <c r="C29" s="6">
        <f t="shared" si="0"/>
        <v>0</v>
      </c>
      <c r="E29" s="5">
        <v>26</v>
      </c>
      <c r="F29" s="5"/>
      <c r="G29" s="6">
        <f t="shared" si="1"/>
        <v>0</v>
      </c>
      <c r="I29" s="5">
        <v>26</v>
      </c>
      <c r="J29" s="5"/>
      <c r="K29" s="6">
        <f t="shared" si="2"/>
        <v>0</v>
      </c>
      <c r="M29" s="5">
        <v>26</v>
      </c>
      <c r="N29" s="5"/>
      <c r="O29" s="6">
        <f t="shared" si="3"/>
        <v>0</v>
      </c>
      <c r="Q29" s="5">
        <v>26</v>
      </c>
      <c r="R29" s="5"/>
      <c r="S29" s="6">
        <f t="shared" si="4"/>
        <v>0</v>
      </c>
      <c r="U29" s="5">
        <v>26</v>
      </c>
      <c r="V29" s="5"/>
      <c r="W29" s="6">
        <f t="shared" si="5"/>
        <v>0</v>
      </c>
      <c r="Y29" s="5">
        <v>26</v>
      </c>
      <c r="Z29" s="5"/>
      <c r="AA29" s="6">
        <f t="shared" si="6"/>
        <v>0</v>
      </c>
      <c r="AC29" s="5">
        <v>26</v>
      </c>
      <c r="AD29" s="5"/>
      <c r="AE29" s="6">
        <f t="shared" si="7"/>
        <v>0</v>
      </c>
      <c r="AG29" s="5">
        <v>26</v>
      </c>
      <c r="AH29" s="5"/>
      <c r="AI29" s="6">
        <f t="shared" si="8"/>
        <v>0</v>
      </c>
      <c r="AK29" s="5">
        <v>26</v>
      </c>
      <c r="AL29" s="5"/>
      <c r="AM29" s="6">
        <f t="shared" si="9"/>
        <v>0</v>
      </c>
      <c r="AO29" s="5">
        <v>26</v>
      </c>
      <c r="AP29" s="5"/>
      <c r="AQ29" s="6">
        <f t="shared" si="10"/>
        <v>0</v>
      </c>
      <c r="AR29" s="6"/>
      <c r="AS29" s="5">
        <v>26</v>
      </c>
      <c r="AT29" s="5"/>
      <c r="AU29" s="6">
        <f t="shared" si="11"/>
        <v>0</v>
      </c>
      <c r="AV29" s="6"/>
      <c r="AW29" s="5">
        <v>26</v>
      </c>
      <c r="AX29" s="5">
        <f t="shared" si="12"/>
        <v>0</v>
      </c>
      <c r="AY29" s="6">
        <f t="shared" si="12"/>
        <v>0</v>
      </c>
      <c r="AZ29" s="6"/>
    </row>
    <row r="30" spans="1:52" x14ac:dyDescent="0.25">
      <c r="A30" s="5">
        <v>27</v>
      </c>
      <c r="C30" s="6">
        <f t="shared" si="0"/>
        <v>0</v>
      </c>
      <c r="E30" s="5">
        <v>27</v>
      </c>
      <c r="G30" s="6">
        <f t="shared" si="1"/>
        <v>0</v>
      </c>
      <c r="I30" s="5">
        <v>27</v>
      </c>
      <c r="K30" s="6">
        <f t="shared" si="2"/>
        <v>0</v>
      </c>
      <c r="M30" s="5">
        <v>27</v>
      </c>
      <c r="O30" s="6">
        <f t="shared" si="3"/>
        <v>0</v>
      </c>
      <c r="Q30" s="5">
        <v>27</v>
      </c>
      <c r="S30" s="6">
        <f t="shared" si="4"/>
        <v>0</v>
      </c>
      <c r="U30" s="5">
        <v>27</v>
      </c>
      <c r="W30" s="6">
        <f t="shared" si="5"/>
        <v>0</v>
      </c>
      <c r="Y30" s="5">
        <v>27</v>
      </c>
      <c r="AA30" s="6">
        <f t="shared" si="6"/>
        <v>0</v>
      </c>
      <c r="AC30" s="5">
        <v>27</v>
      </c>
      <c r="AE30" s="6">
        <f t="shared" si="7"/>
        <v>0</v>
      </c>
      <c r="AG30" s="5">
        <v>27</v>
      </c>
      <c r="AI30" s="6">
        <f t="shared" si="8"/>
        <v>0</v>
      </c>
      <c r="AK30" s="5">
        <v>27</v>
      </c>
      <c r="AL30" s="5">
        <v>1</v>
      </c>
      <c r="AM30" s="6">
        <f t="shared" si="9"/>
        <v>30.375</v>
      </c>
      <c r="AO30" s="5">
        <v>27</v>
      </c>
      <c r="AQ30" s="6">
        <f t="shared" si="10"/>
        <v>0</v>
      </c>
      <c r="AR30" s="6"/>
      <c r="AS30" s="5">
        <v>27</v>
      </c>
      <c r="AU30" s="6">
        <f t="shared" si="11"/>
        <v>0</v>
      </c>
      <c r="AV30" s="6"/>
      <c r="AW30" s="5">
        <v>27</v>
      </c>
      <c r="AX30" s="5">
        <f t="shared" si="12"/>
        <v>1</v>
      </c>
      <c r="AY30" s="6">
        <f t="shared" si="12"/>
        <v>30.375</v>
      </c>
      <c r="AZ30" s="7"/>
    </row>
    <row r="31" spans="1:52" x14ac:dyDescent="0.25">
      <c r="A31" s="5">
        <v>28</v>
      </c>
      <c r="C31" s="6">
        <f t="shared" si="0"/>
        <v>0</v>
      </c>
      <c r="E31" s="5">
        <v>28</v>
      </c>
      <c r="G31" s="6">
        <f t="shared" si="1"/>
        <v>0</v>
      </c>
      <c r="I31" s="5">
        <v>28</v>
      </c>
      <c r="K31" s="6">
        <f t="shared" si="2"/>
        <v>0</v>
      </c>
      <c r="M31" s="5">
        <v>28</v>
      </c>
      <c r="O31" s="6">
        <f t="shared" si="3"/>
        <v>0</v>
      </c>
      <c r="Q31" s="5">
        <v>28</v>
      </c>
      <c r="S31" s="6">
        <f t="shared" si="4"/>
        <v>0</v>
      </c>
      <c r="U31" s="5">
        <v>28</v>
      </c>
      <c r="W31" s="6">
        <f t="shared" si="5"/>
        <v>0</v>
      </c>
      <c r="Y31" s="5">
        <v>28</v>
      </c>
      <c r="AA31" s="6">
        <f t="shared" si="6"/>
        <v>0</v>
      </c>
      <c r="AC31" s="5">
        <v>28</v>
      </c>
      <c r="AE31" s="6">
        <f t="shared" si="7"/>
        <v>0</v>
      </c>
      <c r="AG31" s="5">
        <v>28</v>
      </c>
      <c r="AH31" s="5">
        <v>1</v>
      </c>
      <c r="AI31" s="6">
        <f t="shared" si="8"/>
        <v>36.75</v>
      </c>
      <c r="AK31" s="5">
        <v>28</v>
      </c>
      <c r="AM31" s="6">
        <f t="shared" si="9"/>
        <v>0</v>
      </c>
      <c r="AO31" s="5">
        <v>28</v>
      </c>
      <c r="AQ31" s="6">
        <f t="shared" si="10"/>
        <v>0</v>
      </c>
      <c r="AR31" s="6"/>
      <c r="AS31" s="5">
        <v>28</v>
      </c>
      <c r="AU31" s="6">
        <f t="shared" si="11"/>
        <v>0</v>
      </c>
      <c r="AV31" s="6"/>
      <c r="AW31" s="5">
        <v>28</v>
      </c>
      <c r="AX31" s="5">
        <f t="shared" si="12"/>
        <v>1</v>
      </c>
      <c r="AY31" s="6">
        <f t="shared" si="12"/>
        <v>36.75</v>
      </c>
    </row>
    <row r="32" spans="1:52" x14ac:dyDescent="0.25">
      <c r="A32" s="5">
        <v>29</v>
      </c>
      <c r="C32" s="6">
        <f t="shared" si="0"/>
        <v>0</v>
      </c>
      <c r="E32" s="5">
        <v>29</v>
      </c>
      <c r="G32" s="6">
        <f t="shared" si="1"/>
        <v>0</v>
      </c>
      <c r="I32" s="5">
        <v>29</v>
      </c>
      <c r="K32" s="6">
        <f t="shared" si="2"/>
        <v>0</v>
      </c>
      <c r="M32" s="5">
        <v>29</v>
      </c>
      <c r="O32" s="6">
        <f t="shared" si="3"/>
        <v>0</v>
      </c>
      <c r="Q32" s="5">
        <v>29</v>
      </c>
      <c r="S32" s="6">
        <f t="shared" si="4"/>
        <v>0</v>
      </c>
      <c r="U32" s="5">
        <v>29</v>
      </c>
      <c r="W32" s="6">
        <f t="shared" si="5"/>
        <v>0</v>
      </c>
      <c r="Y32" s="5">
        <v>29</v>
      </c>
      <c r="AA32" s="6">
        <f t="shared" si="6"/>
        <v>0</v>
      </c>
      <c r="AC32" s="5">
        <v>29</v>
      </c>
      <c r="AE32" s="6">
        <f t="shared" si="7"/>
        <v>0</v>
      </c>
      <c r="AG32" s="5">
        <v>29</v>
      </c>
      <c r="AI32" s="6">
        <f t="shared" si="8"/>
        <v>0</v>
      </c>
      <c r="AK32" s="5">
        <v>29</v>
      </c>
      <c r="AM32" s="6">
        <f t="shared" si="9"/>
        <v>0</v>
      </c>
      <c r="AO32" s="5">
        <v>29</v>
      </c>
      <c r="AQ32" s="6">
        <f t="shared" si="10"/>
        <v>0</v>
      </c>
      <c r="AR32" s="6"/>
      <c r="AS32" s="5">
        <v>29</v>
      </c>
      <c r="AU32" s="6">
        <f t="shared" si="11"/>
        <v>0</v>
      </c>
      <c r="AV32" s="6"/>
      <c r="AW32" s="5">
        <v>29</v>
      </c>
      <c r="AX32" s="5">
        <f t="shared" si="12"/>
        <v>0</v>
      </c>
      <c r="AY32" s="6">
        <f t="shared" si="12"/>
        <v>0</v>
      </c>
    </row>
    <row r="33" spans="1:52" x14ac:dyDescent="0.25">
      <c r="A33" s="5"/>
    </row>
    <row r="34" spans="1:52" x14ac:dyDescent="0.25">
      <c r="B34" s="7">
        <f>SUM(B8:B33)</f>
        <v>0</v>
      </c>
      <c r="C34" s="7">
        <f>SUM(C8:C33)</f>
        <v>0</v>
      </c>
      <c r="F34" s="7">
        <f>SUM(F8:F33)</f>
        <v>0</v>
      </c>
      <c r="G34" s="7">
        <f>SUM(G8:G33)</f>
        <v>0</v>
      </c>
      <c r="J34" s="7">
        <f>SUM(J8:J33)</f>
        <v>0</v>
      </c>
      <c r="K34" s="7">
        <f>SUM(K8:K33)</f>
        <v>0</v>
      </c>
      <c r="N34" s="7">
        <f>SUM(N8:N33)</f>
        <v>3</v>
      </c>
      <c r="O34" s="7">
        <f>SUM(O8:O33)</f>
        <v>105.75</v>
      </c>
      <c r="R34" s="7">
        <f>SUM(R8:R33)</f>
        <v>1</v>
      </c>
      <c r="S34" s="7">
        <f>SUM(S8:S33)</f>
        <v>39.1875</v>
      </c>
      <c r="V34" s="7">
        <f>SUM(V8:V33)</f>
        <v>0</v>
      </c>
      <c r="W34" s="7">
        <f>SUM(W8:W33)</f>
        <v>0</v>
      </c>
      <c r="Z34" s="7">
        <f>SUM(Z8:Z33)</f>
        <v>3</v>
      </c>
      <c r="AA34" s="7">
        <f>SUM(AA8:AA33)</f>
        <v>60.75</v>
      </c>
      <c r="AD34" s="7">
        <f>SUM(AD8:AD33)</f>
        <v>3</v>
      </c>
      <c r="AE34" s="7">
        <f>SUM(AE8:AE33)</f>
        <v>54</v>
      </c>
      <c r="AH34" s="7">
        <f>SUM(AH8:AH33)</f>
        <v>6</v>
      </c>
      <c r="AI34" s="7">
        <f>SUM(AI8:AI33)</f>
        <v>94.5</v>
      </c>
      <c r="AL34" s="7">
        <f>SUM(AL8:AL33)</f>
        <v>10</v>
      </c>
      <c r="AM34" s="7">
        <f>SUM(AM8:AM33)</f>
        <v>155.25</v>
      </c>
      <c r="AP34" s="7">
        <f>SUM(AP8:AP33)</f>
        <v>0</v>
      </c>
      <c r="AQ34" s="7">
        <f>SUM(AQ8:AQ33)</f>
        <v>0</v>
      </c>
      <c r="AR34" s="7"/>
      <c r="AS34" s="7"/>
      <c r="AT34" s="7">
        <f>SUM(AT8:AT32)</f>
        <v>13</v>
      </c>
      <c r="AU34" s="7">
        <f>SUM(AU8:AU32)</f>
        <v>72</v>
      </c>
      <c r="AX34" s="5">
        <f>SUM(AX8:AX33)</f>
        <v>39</v>
      </c>
      <c r="AY34" s="7">
        <f>SUM(AY8:AY33)</f>
        <v>581.4375</v>
      </c>
      <c r="AZ34" s="6"/>
    </row>
    <row r="35" spans="1:52" x14ac:dyDescent="0.25">
      <c r="AZ35" s="5"/>
    </row>
    <row r="36" spans="1:52" x14ac:dyDescent="0.25">
      <c r="U36" t="s">
        <v>21</v>
      </c>
      <c r="W36" s="8">
        <f>F34+J34+N34+R34+V34+Z34+AD34+AH34+AL34+AP34+B34+AT34</f>
        <v>39</v>
      </c>
      <c r="AZ36" s="7"/>
    </row>
    <row r="37" spans="1:52" x14ac:dyDescent="0.25">
      <c r="U37" t="s">
        <v>22</v>
      </c>
      <c r="W37" s="8">
        <f>G34+K34+O34+S34+W34+AA34+AE34+AI34+AM34+AQ34+C34+AU34</f>
        <v>581.4375</v>
      </c>
    </row>
    <row r="38" spans="1:52" x14ac:dyDescent="0.25">
      <c r="K3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173 MONKEY POD 2,25"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Marin</dc:creator>
  <cp:lastModifiedBy>Rafael Marin</cp:lastModifiedBy>
  <dcterms:created xsi:type="dcterms:W3CDTF">2023-11-08T21:26:52Z</dcterms:created>
  <dcterms:modified xsi:type="dcterms:W3CDTF">2023-11-08T22:14:46Z</dcterms:modified>
</cp:coreProperties>
</file>