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55 PAROTA 2 inch\"/>
    </mc:Choice>
  </mc:AlternateContent>
  <xr:revisionPtr revIDLastSave="0" documentId="13_ncr:1_{FEC4D3F8-C440-45D0-A871-CCF8A01DB5AE}" xr6:coauthVersionLast="47" xr6:coauthVersionMax="47" xr10:uidLastSave="{00000000-0000-0000-0000-000000000000}"/>
  <bookViews>
    <workbookView xWindow="14565" yWindow="0" windowWidth="14235" windowHeight="15555" xr2:uid="{68246FE2-F78D-48F5-B959-BB751F9280B7}"/>
  </bookViews>
  <sheets>
    <sheet name="BUNDLE 155 MONKEY POD 2&quot;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W35" i="1"/>
  <c r="AU9" i="1"/>
  <c r="AX9" i="1"/>
  <c r="AU10" i="1"/>
  <c r="AX10" i="1"/>
  <c r="AU11" i="1"/>
  <c r="AX11" i="1"/>
  <c r="AU12" i="1"/>
  <c r="AX12" i="1"/>
  <c r="AU13" i="1"/>
  <c r="AX13" i="1"/>
  <c r="AU14" i="1"/>
  <c r="AX14" i="1"/>
  <c r="AU15" i="1"/>
  <c r="AX15" i="1"/>
  <c r="AU16" i="1"/>
  <c r="AX16" i="1"/>
  <c r="AU17" i="1"/>
  <c r="AX17" i="1"/>
  <c r="AU18" i="1"/>
  <c r="AX18" i="1"/>
  <c r="AU19" i="1"/>
  <c r="AX19" i="1"/>
  <c r="AU20" i="1"/>
  <c r="AX20" i="1"/>
  <c r="AU21" i="1"/>
  <c r="AX21" i="1"/>
  <c r="AU22" i="1"/>
  <c r="AX22" i="1"/>
  <c r="AU23" i="1"/>
  <c r="AX23" i="1"/>
  <c r="AU24" i="1"/>
  <c r="AX24" i="1"/>
  <c r="AU25" i="1"/>
  <c r="AX25" i="1"/>
  <c r="AU26" i="1"/>
  <c r="AX26" i="1"/>
  <c r="AU27" i="1"/>
  <c r="AX27" i="1"/>
  <c r="AU28" i="1"/>
  <c r="AX28" i="1"/>
  <c r="AU29" i="1"/>
  <c r="AX29" i="1"/>
  <c r="AU30" i="1"/>
  <c r="AX30" i="1"/>
  <c r="AX31" i="1"/>
  <c r="AU32" i="1"/>
  <c r="AX32" i="1"/>
  <c r="AX34" i="1"/>
  <c r="AT9" i="1"/>
  <c r="AW9" i="1"/>
  <c r="AT10" i="1"/>
  <c r="AW10" i="1"/>
  <c r="AT11" i="1"/>
  <c r="AW11" i="1"/>
  <c r="AT12" i="1"/>
  <c r="AW12" i="1"/>
  <c r="AT13" i="1"/>
  <c r="AW13" i="1"/>
  <c r="AT14" i="1"/>
  <c r="AW14" i="1"/>
  <c r="AT15" i="1"/>
  <c r="AW15" i="1"/>
  <c r="AT16" i="1"/>
  <c r="AW16" i="1"/>
  <c r="AT17" i="1"/>
  <c r="AW17" i="1"/>
  <c r="AT18" i="1"/>
  <c r="AW18" i="1"/>
  <c r="AT19" i="1"/>
  <c r="AW19" i="1"/>
  <c r="AT20" i="1"/>
  <c r="AW20" i="1"/>
  <c r="AT21" i="1"/>
  <c r="AW21" i="1"/>
  <c r="AT22" i="1"/>
  <c r="AW22" i="1"/>
  <c r="AT23" i="1"/>
  <c r="AW23" i="1"/>
  <c r="AT24" i="1"/>
  <c r="AW24" i="1"/>
  <c r="AT25" i="1"/>
  <c r="AW25" i="1"/>
  <c r="AT26" i="1"/>
  <c r="AW26" i="1"/>
  <c r="AT27" i="1"/>
  <c r="AW27" i="1"/>
  <c r="AT28" i="1"/>
  <c r="AW28" i="1"/>
  <c r="AT29" i="1"/>
  <c r="AW29" i="1"/>
  <c r="AT30" i="1"/>
  <c r="AW30" i="1"/>
  <c r="AW31" i="1"/>
  <c r="F32" i="1"/>
  <c r="J32" i="1"/>
  <c r="N32" i="1"/>
  <c r="R32" i="1"/>
  <c r="V32" i="1"/>
  <c r="Z32" i="1"/>
  <c r="AD32" i="1"/>
  <c r="AH32" i="1"/>
  <c r="AL32" i="1"/>
  <c r="AP32" i="1"/>
  <c r="B32" i="1"/>
  <c r="AT32" i="1"/>
  <c r="AW32" i="1"/>
  <c r="AW34" i="1"/>
  <c r="W34" i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<sst xmlns="http://schemas.openxmlformats.org/spreadsheetml/2006/main" count="71" uniqueCount="23">
  <si>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</si>
  <si>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</si>
  <si>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</si>
  <si>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</si>
  <si>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</si>
  <si>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</si>
  <si>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</si>
  <si>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</si>
  <si>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</si>
  <si>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</si>
  <si>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</si>
  <si>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</si>
  <si>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</si>
  <si>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</si>
  <si>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</si>
  <si>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</si>
  <si>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</si>
  <si>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</si>
  <si>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</si>
  <si>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</si>
  <si>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</si>
  <si>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155</t>
  </si>
  <si>
    <t>PAROTA 8/4 INCH -SELECT AND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</si>
</sst>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Q1" workbookViewId="0">
      <selection activeCell="AL20" sqref="AL20"/>
    </sheetView>
  </sheetViews>
  <sheetFormatPr baseColWidth="10" defaultRowHeight="15" x14ac:dyDescent="0.25"/>
  <sheetData>
    <row r="1" spans="1:50" x14ac:dyDescent="0.25">
      <c r="V1" s="1" t="s">
        <v>21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22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>
        <v>1</v>
      </c>
      <c r="AM10" s="6">
        <f t="shared" ref="AM10:AM30" si="9">(72*AK10*2/144)*AL10</f>
        <v>6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1</v>
      </c>
      <c r="AU10" s="6">
        <f t="shared" si="11"/>
        <v>6</v>
      </c>
      <c r="AV10" s="6"/>
      <c r="AW10" s="5">
        <f>F10+J10+N10+R10+V10+Z10+AD10+AH10+AL10+AP10+B10+AT10</f>
        <v>2</v>
      </c>
      <c r="AX10" s="6">
        <f>G10+K10+O10+S10+W10+AA10+AE10+AI10+AM10+AQ10+C10+AU10</f>
        <v>12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>
        <v>2</v>
      </c>
      <c r="AM11" s="6">
        <f t="shared" si="9"/>
        <v>14</v>
      </c>
      <c r="AO11" s="5">
        <v>7</v>
      </c>
      <c r="AP11" s="5"/>
      <c r="AQ11" s="6">
        <f t="shared" si="10"/>
        <v>0</v>
      </c>
      <c r="AT11" s="5">
        <f t="shared" si="11"/>
        <v>2</v>
      </c>
      <c r="AU11" s="6">
        <f t="shared" si="11"/>
        <v>14</v>
      </c>
      <c r="AV11" s="6"/>
      <c r="AW11" s="5">
        <f t="shared" ref="AW11:AX31" si="12">F11+J11+N11+R11+V11+Z11+AD11+AH11+AL11+AP11+B11+AT11</f>
        <v>4</v>
      </c>
      <c r="AX11" s="6">
        <f t="shared" si="12"/>
        <v>28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>
        <v>2</v>
      </c>
      <c r="AI12" s="6">
        <f t="shared" si="8"/>
        <v>18.666666666666668</v>
      </c>
      <c r="AK12" s="5">
        <v>8</v>
      </c>
      <c r="AL12" s="5">
        <v>1</v>
      </c>
      <c r="AM12" s="6">
        <f t="shared" si="9"/>
        <v>8</v>
      </c>
      <c r="AO12" s="5">
        <v>8</v>
      </c>
      <c r="AP12" s="5"/>
      <c r="AQ12" s="6">
        <f t="shared" si="10"/>
        <v>0</v>
      </c>
      <c r="AT12" s="5">
        <f t="shared" si="11"/>
        <v>3</v>
      </c>
      <c r="AU12" s="6">
        <f t="shared" si="11"/>
        <v>26.666666666666668</v>
      </c>
      <c r="AV12" s="6"/>
      <c r="AW12" s="5">
        <f t="shared" si="12"/>
        <v>6</v>
      </c>
      <c r="AX12" s="6">
        <f t="shared" si="12"/>
        <v>53.333333333333336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0</v>
      </c>
      <c r="AU13" s="6">
        <f t="shared" si="11"/>
        <v>0</v>
      </c>
      <c r="AV13" s="6"/>
      <c r="AW13" s="5">
        <f t="shared" si="12"/>
        <v>0</v>
      </c>
      <c r="AX13" s="6">
        <f t="shared" si="12"/>
        <v>0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0</v>
      </c>
      <c r="AU14" s="6">
        <f t="shared" si="11"/>
        <v>0</v>
      </c>
      <c r="AV14" s="6"/>
      <c r="AW14" s="5">
        <f t="shared" si="12"/>
        <v>0</v>
      </c>
      <c r="AX14" s="6">
        <f t="shared" si="12"/>
        <v>0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>
        <v>1</v>
      </c>
      <c r="AE15" s="6">
        <f t="shared" si="7"/>
        <v>14.666666666666666</v>
      </c>
      <c r="AG15" s="5">
        <v>11</v>
      </c>
      <c r="AH15" s="5">
        <v>3</v>
      </c>
      <c r="AI15" s="6">
        <f t="shared" si="8"/>
        <v>38.5</v>
      </c>
      <c r="AK15" s="5">
        <v>11</v>
      </c>
      <c r="AL15" s="5">
        <v>2</v>
      </c>
      <c r="AM15" s="6">
        <f t="shared" si="9"/>
        <v>22</v>
      </c>
      <c r="AO15" s="5">
        <v>11</v>
      </c>
      <c r="AP15" s="5"/>
      <c r="AQ15" s="6">
        <f t="shared" si="10"/>
        <v>0</v>
      </c>
      <c r="AT15" s="5">
        <f t="shared" si="11"/>
        <v>6</v>
      </c>
      <c r="AU15" s="6">
        <f t="shared" si="11"/>
        <v>75.166666666666657</v>
      </c>
      <c r="AV15" s="6"/>
      <c r="AW15" s="5">
        <f t="shared" si="12"/>
        <v>12</v>
      </c>
      <c r="AX15" s="6">
        <f t="shared" si="12"/>
        <v>150.33333333333331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>
        <v>2</v>
      </c>
      <c r="S16" s="6">
        <f t="shared" si="4"/>
        <v>44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>
        <v>1</v>
      </c>
      <c r="AE16" s="6">
        <f t="shared" si="7"/>
        <v>16</v>
      </c>
      <c r="AG16" s="5">
        <v>12</v>
      </c>
      <c r="AH16" s="5">
        <v>1</v>
      </c>
      <c r="AI16" s="6">
        <f t="shared" si="8"/>
        <v>14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4</v>
      </c>
      <c r="AU16" s="6">
        <f t="shared" si="11"/>
        <v>74</v>
      </c>
      <c r="AV16" s="6"/>
      <c r="AW16" s="5">
        <f t="shared" si="12"/>
        <v>8</v>
      </c>
      <c r="AX16" s="6">
        <f t="shared" si="12"/>
        <v>148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>
        <v>3</v>
      </c>
      <c r="AM17" s="6">
        <f t="shared" si="9"/>
        <v>39</v>
      </c>
      <c r="AO17" s="5">
        <v>13</v>
      </c>
      <c r="AP17" s="5"/>
      <c r="AQ17" s="6">
        <f t="shared" si="10"/>
        <v>0</v>
      </c>
      <c r="AT17" s="5">
        <f t="shared" si="11"/>
        <v>3</v>
      </c>
      <c r="AU17" s="6">
        <f t="shared" si="11"/>
        <v>39</v>
      </c>
      <c r="AV17" s="6"/>
      <c r="AW17" s="5">
        <f t="shared" si="12"/>
        <v>6</v>
      </c>
      <c r="AX17" s="6">
        <f t="shared" si="12"/>
        <v>78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>
        <v>4</v>
      </c>
      <c r="AM18" s="6">
        <f t="shared" si="9"/>
        <v>56</v>
      </c>
      <c r="AO18" s="5">
        <v>14</v>
      </c>
      <c r="AP18" s="5"/>
      <c r="AQ18" s="6">
        <f t="shared" si="10"/>
        <v>0</v>
      </c>
      <c r="AT18" s="5">
        <f t="shared" si="11"/>
        <v>4</v>
      </c>
      <c r="AU18" s="6">
        <f t="shared" si="11"/>
        <v>56</v>
      </c>
      <c r="AV18" s="6"/>
      <c r="AW18" s="5">
        <f t="shared" si="12"/>
        <v>8</v>
      </c>
      <c r="AX18" s="6">
        <f t="shared" si="12"/>
        <v>112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>
        <v>1</v>
      </c>
      <c r="AM19" s="6">
        <f t="shared" si="9"/>
        <v>15</v>
      </c>
      <c r="AO19" s="5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15</v>
      </c>
      <c r="AV19" s="6"/>
      <c r="AW19" s="5">
        <f t="shared" si="12"/>
        <v>2</v>
      </c>
      <c r="AX19" s="6">
        <f t="shared" si="12"/>
        <v>30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>
        <v>1</v>
      </c>
      <c r="S20" s="6">
        <f t="shared" si="4"/>
        <v>29.333333333333332</v>
      </c>
      <c r="U20" s="5">
        <v>16</v>
      </c>
      <c r="V20" s="5"/>
      <c r="W20" s="6">
        <f t="shared" si="5"/>
        <v>0</v>
      </c>
      <c r="Y20" s="5">
        <v>16</v>
      </c>
      <c r="Z20" s="5">
        <v>1</v>
      </c>
      <c r="AA20" s="6">
        <f t="shared" si="6"/>
        <v>24</v>
      </c>
      <c r="AC20" s="5">
        <v>16</v>
      </c>
      <c r="AD20" s="5">
        <v>1</v>
      </c>
      <c r="AE20" s="6">
        <f t="shared" si="7"/>
        <v>21.333333333333332</v>
      </c>
      <c r="AG20" s="5">
        <v>16</v>
      </c>
      <c r="AH20" s="5"/>
      <c r="AI20" s="6">
        <f t="shared" si="8"/>
        <v>0</v>
      </c>
      <c r="AK20" s="5">
        <v>16</v>
      </c>
      <c r="AL20" s="5">
        <v>2</v>
      </c>
      <c r="AM20" s="6">
        <f t="shared" si="9"/>
        <v>32</v>
      </c>
      <c r="AO20" s="5">
        <v>16</v>
      </c>
      <c r="AP20" s="5"/>
      <c r="AQ20" s="6">
        <f t="shared" si="10"/>
        <v>0</v>
      </c>
      <c r="AT20" s="5">
        <f t="shared" si="11"/>
        <v>5</v>
      </c>
      <c r="AU20" s="6">
        <f t="shared" si="11"/>
        <v>106.66666666666666</v>
      </c>
      <c r="AV20" s="6"/>
      <c r="AW20" s="5">
        <f t="shared" si="12"/>
        <v>10</v>
      </c>
      <c r="AX20" s="6">
        <f t="shared" si="12"/>
        <v>213.33333333333331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17</v>
      </c>
      <c r="AV21" s="6"/>
      <c r="AW21" s="5">
        <f t="shared" si="12"/>
        <v>2</v>
      </c>
      <c r="AX21" s="6">
        <f t="shared" si="12"/>
        <v>34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>
        <v>1</v>
      </c>
      <c r="AE22" s="6">
        <f t="shared" si="7"/>
        <v>24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1</v>
      </c>
      <c r="AU22" s="6">
        <f t="shared" si="11"/>
        <v>24</v>
      </c>
      <c r="AV22" s="6"/>
      <c r="AW22" s="5">
        <f t="shared" si="12"/>
        <v>2</v>
      </c>
      <c r="AX22" s="6">
        <f t="shared" si="12"/>
        <v>48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>
        <v>1</v>
      </c>
      <c r="AM23" s="6">
        <f t="shared" si="9"/>
        <v>19</v>
      </c>
      <c r="AO23" s="5">
        <v>19</v>
      </c>
      <c r="AP23" s="5"/>
      <c r="AQ23" s="6">
        <f t="shared" si="10"/>
        <v>0</v>
      </c>
      <c r="AT23" s="5">
        <f t="shared" si="11"/>
        <v>1</v>
      </c>
      <c r="AU23" s="6">
        <f t="shared" si="11"/>
        <v>19</v>
      </c>
      <c r="AV23" s="6"/>
      <c r="AW23" s="5">
        <f t="shared" si="12"/>
        <v>2</v>
      </c>
      <c r="AX23" s="6">
        <f t="shared" si="12"/>
        <v>38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>
        <v>1</v>
      </c>
      <c r="AM26" s="6">
        <f t="shared" si="9"/>
        <v>22</v>
      </c>
      <c r="AO26" s="5">
        <v>22</v>
      </c>
      <c r="AP26" s="5"/>
      <c r="AQ26" s="6">
        <f t="shared" si="10"/>
        <v>0</v>
      </c>
      <c r="AT26" s="5">
        <f t="shared" si="11"/>
        <v>1</v>
      </c>
      <c r="AU26" s="6">
        <f t="shared" si="11"/>
        <v>22</v>
      </c>
      <c r="AV26" s="6"/>
      <c r="AW26" s="5">
        <f t="shared" si="12"/>
        <v>2</v>
      </c>
      <c r="AX26" s="6">
        <f t="shared" si="12"/>
        <v>44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>
        <v>1</v>
      </c>
      <c r="AM27" s="6">
        <f t="shared" si="9"/>
        <v>24</v>
      </c>
      <c r="AO27" s="5">
        <v>24</v>
      </c>
      <c r="AP27" s="5"/>
      <c r="AQ27" s="6">
        <f t="shared" si="10"/>
        <v>0</v>
      </c>
      <c r="AT27" s="5">
        <f t="shared" si="11"/>
        <v>1</v>
      </c>
      <c r="AU27" s="6">
        <f t="shared" si="11"/>
        <v>24</v>
      </c>
      <c r="AV27" s="6"/>
      <c r="AW27" s="5">
        <f t="shared" si="12"/>
        <v>2</v>
      </c>
      <c r="AX27" s="6">
        <f t="shared" si="12"/>
        <v>48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0</v>
      </c>
      <c r="O32" s="7">
        <f>SUM(O9:O31)</f>
        <v>0</v>
      </c>
      <c r="R32" s="7">
        <f>SUM(R9:R31)</f>
        <v>3</v>
      </c>
      <c r="S32" s="7">
        <f>SUM(S9:S31)</f>
        <v>73.333333333333329</v>
      </c>
      <c r="V32" s="7">
        <f>SUM(V9:V31)</f>
        <v>0</v>
      </c>
      <c r="W32" s="7">
        <f>SUM(W9:W31)</f>
        <v>0</v>
      </c>
      <c r="Z32" s="7">
        <f>SUM(Z9:Z31)</f>
        <v>1</v>
      </c>
      <c r="AA32" s="7">
        <f>SUM(AA9:AA31)</f>
        <v>24</v>
      </c>
      <c r="AD32" s="7">
        <f>SUM(AD9:AD31)</f>
        <v>4</v>
      </c>
      <c r="AE32" s="7">
        <f>SUM(AE9:AE31)</f>
        <v>76</v>
      </c>
      <c r="AH32" s="7">
        <f>SUM(AH9:AH31)</f>
        <v>6</v>
      </c>
      <c r="AI32" s="7">
        <f>SUM(AI9:AI31)</f>
        <v>71.166666666666671</v>
      </c>
      <c r="AL32" s="7">
        <f>SUM(AL9:AL31)</f>
        <v>20</v>
      </c>
      <c r="AM32" s="7">
        <f>SUM(AM9:AM31)</f>
        <v>274</v>
      </c>
      <c r="AP32" s="7">
        <f>SUM(AP9:AP31)</f>
        <v>0</v>
      </c>
      <c r="AQ32" s="7">
        <f>SUM(AQ9:AQ31)</f>
        <v>0</v>
      </c>
      <c r="AT32" s="5">
        <f>SUM(AT9:AT31)</f>
        <v>34</v>
      </c>
      <c r="AU32" s="7">
        <f>SUM(AU9:AU31)</f>
        <v>518.5</v>
      </c>
      <c r="AV32" s="6"/>
      <c r="AW32" s="5">
        <f>F32+J32+N32+R32+V32+Z32+AD32+AH32+AL32+AP32+B32+AT32</f>
        <v>68</v>
      </c>
      <c r="AX32" s="6">
        <f>G32+K32+O32+S32+W32+AA32+AE32+AI32+AM32+AQ32+C32+AU32</f>
        <v>1037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34</v>
      </c>
      <c r="AV34" s="7"/>
      <c r="AW34" s="5">
        <f>SUM(AW9:AW32)</f>
        <v>136</v>
      </c>
      <c r="AX34" s="7">
        <f>SUM(AX9:AX32)</f>
        <v>2074</v>
      </c>
    </row>
    <row r="35" spans="11:50" x14ac:dyDescent="0.25">
      <c r="U35" t="s">
        <v>20</v>
      </c>
      <c r="W35" s="8">
        <f>G32+K32+O32+S32+W32+AA32+AE32+AI32+AM32+AQ32+C32</f>
        <v>518.5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155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2023-06-19T13:28:08Z</dcterms:modified>
</cp:coreProperties>
</file>