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47 MONKEY POD 2 inch\"/>
    </mc:Choice>
  </mc:AlternateContent>
  <xr:revisionPtr revIDLastSave="0" documentId="13_ncr:1_{9B6209FE-8628-4D44-9466-776034859600}" xr6:coauthVersionLast="47" xr6:coauthVersionMax="47" xr10:uidLastSave="{00000000-0000-0000-0000-000000000000}"/>
  <bookViews>
    <workbookView xWindow="14280" yWindow="15" windowWidth="14505" windowHeight="15555" xr2:uid="{68246FE2-F78D-48F5-B959-BB751F9280B7}"/>
  </bookViews>
  <sheets>
    <sheet name="BUNDLE 147 MONKEY POD 2&quot;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W35" i="1"/>
  <c r="AU9" i="1"/>
  <c r="AX9" i="1"/>
  <c r="AU10" i="1"/>
  <c r="AX10" i="1"/>
  <c r="AU11" i="1"/>
  <c r="AX11" i="1"/>
  <c r="AU12" i="1"/>
  <c r="AX12" i="1"/>
  <c r="AU13" i="1"/>
  <c r="AX13" i="1"/>
  <c r="AU14" i="1"/>
  <c r="AX14" i="1"/>
  <c r="AU15" i="1"/>
  <c r="AX15" i="1"/>
  <c r="AU16" i="1"/>
  <c r="AX16" i="1"/>
  <c r="AU17" i="1"/>
  <c r="AX17" i="1"/>
  <c r="AU18" i="1"/>
  <c r="AX18" i="1"/>
  <c r="AU19" i="1"/>
  <c r="AX19" i="1"/>
  <c r="AU20" i="1"/>
  <c r="AX20" i="1"/>
  <c r="AU21" i="1"/>
  <c r="AX21" i="1"/>
  <c r="AU22" i="1"/>
  <c r="AX22" i="1"/>
  <c r="AU23" i="1"/>
  <c r="AX23" i="1"/>
  <c r="AU24" i="1"/>
  <c r="AX24" i="1"/>
  <c r="AU25" i="1"/>
  <c r="AX25" i="1"/>
  <c r="AU26" i="1"/>
  <c r="AX26" i="1"/>
  <c r="AU27" i="1"/>
  <c r="AX27" i="1"/>
  <c r="AU28" i="1"/>
  <c r="AX28" i="1"/>
  <c r="AU29" i="1"/>
  <c r="AX29" i="1"/>
  <c r="AU30" i="1"/>
  <c r="AX30" i="1"/>
  <c r="AX31" i="1"/>
  <c r="AU32" i="1"/>
  <c r="AX32" i="1"/>
  <c r="AX34" i="1"/>
  <c r="AT9" i="1"/>
  <c r="AW9" i="1"/>
  <c r="AT10" i="1"/>
  <c r="AW10" i="1"/>
  <c r="AT11" i="1"/>
  <c r="AW11" i="1"/>
  <c r="AT12" i="1"/>
  <c r="AW12" i="1"/>
  <c r="AT13" i="1"/>
  <c r="AW13" i="1"/>
  <c r="AT14" i="1"/>
  <c r="AW14" i="1"/>
  <c r="AT15" i="1"/>
  <c r="AW15" i="1"/>
  <c r="AT16" i="1"/>
  <c r="AW16" i="1"/>
  <c r="AT17" i="1"/>
  <c r="AW17" i="1"/>
  <c r="AT18" i="1"/>
  <c r="AW18" i="1"/>
  <c r="AT19" i="1"/>
  <c r="AW19" i="1"/>
  <c r="AT20" i="1"/>
  <c r="AW20" i="1"/>
  <c r="AT21" i="1"/>
  <c r="AW21" i="1"/>
  <c r="AT22" i="1"/>
  <c r="AW22" i="1"/>
  <c r="AT23" i="1"/>
  <c r="AW23" i="1"/>
  <c r="AT24" i="1"/>
  <c r="AW24" i="1"/>
  <c r="AT25" i="1"/>
  <c r="AW25" i="1"/>
  <c r="AT26" i="1"/>
  <c r="AW26" i="1"/>
  <c r="AT27" i="1"/>
  <c r="AW27" i="1"/>
  <c r="AT28" i="1"/>
  <c r="AW28" i="1"/>
  <c r="AT29" i="1"/>
  <c r="AW29" i="1"/>
  <c r="AT30" i="1"/>
  <c r="AW30" i="1"/>
  <c r="AW31" i="1"/>
  <c r="F32" i="1"/>
  <c r="J32" i="1"/>
  <c r="N32" i="1"/>
  <c r="R32" i="1"/>
  <c r="V32" i="1"/>
  <c r="Z32" i="1"/>
  <c r="AD32" i="1"/>
  <c r="AH32" i="1"/>
  <c r="AL32" i="1"/>
  <c r="AP32" i="1"/>
  <c r="B32" i="1"/>
  <c r="AT32" i="1"/>
  <c r="AW32" i="1"/>
  <c r="AW34" i="1"/>
  <c r="W34" i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<sst xmlns="http://schemas.openxmlformats.org/spreadsheetml/2006/main" count="71" uniqueCount="23">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</sst>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Q1" workbookViewId="0">
      <selection activeCell="W35" sqref="W35"/>
    </sheetView>
  </sheetViews>
  <sheetFormatPr baseColWidth="10" defaultRowHeight="15" x14ac:dyDescent="0.25"/>
  <sheetData>
    <row r="1" spans="1:50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>
        <v>4</v>
      </c>
      <c r="AM10" s="6">
        <f t="shared" ref="AM10:AM30" si="9">(72*AK10*2/144)*AL10</f>
        <v>24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4</v>
      </c>
      <c r="AU10" s="6">
        <f t="shared" si="11"/>
        <v>24</v>
      </c>
      <c r="AV10" s="6"/>
      <c r="AW10" s="5">
        <f>F10+J10+N10+R10+V10+Z10+AD10+AH10+AL10+AP10+B10+AT10</f>
        <v>8</v>
      </c>
      <c r="AX10" s="6">
        <f>G10+K10+O10+S10+W10+AA10+AE10+AI10+AM10+AQ10+C10+AU10</f>
        <v>48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>
        <v>1</v>
      </c>
      <c r="AM11" s="6">
        <f t="shared" si="9"/>
        <v>7</v>
      </c>
      <c r="AO11" s="5">
        <v>7</v>
      </c>
      <c r="AP11" s="5"/>
      <c r="AQ11" s="6">
        <f t="shared" si="10"/>
        <v>0</v>
      </c>
      <c r="AT11" s="5">
        <f t="shared" si="11"/>
        <v>1</v>
      </c>
      <c r="AU11" s="6">
        <f t="shared" si="11"/>
        <v>7</v>
      </c>
      <c r="AV11" s="6"/>
      <c r="AW11" s="5">
        <f t="shared" ref="AW11:AX31" si="12">F11+J11+N11+R11+V11+Z11+AD11+AH11+AL11+AP11+B11+AT11</f>
        <v>2</v>
      </c>
      <c r="AX11" s="6">
        <f t="shared" si="12"/>
        <v>14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>
        <v>2</v>
      </c>
      <c r="AM12" s="6">
        <f t="shared" si="9"/>
        <v>16</v>
      </c>
      <c r="AO12" s="5">
        <v>8</v>
      </c>
      <c r="AP12" s="5"/>
      <c r="AQ12" s="6">
        <f t="shared" si="10"/>
        <v>0</v>
      </c>
      <c r="AT12" s="5">
        <f t="shared" si="11"/>
        <v>2</v>
      </c>
      <c r="AU12" s="6">
        <f t="shared" si="11"/>
        <v>16</v>
      </c>
      <c r="AV12" s="6"/>
      <c r="AW12" s="5">
        <f t="shared" si="12"/>
        <v>4</v>
      </c>
      <c r="AX12" s="6">
        <f t="shared" si="12"/>
        <v>32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>
        <v>2</v>
      </c>
      <c r="AM13" s="6">
        <f t="shared" si="9"/>
        <v>18</v>
      </c>
      <c r="AO13" s="5">
        <v>9</v>
      </c>
      <c r="AP13" s="5"/>
      <c r="AQ13" s="6">
        <f t="shared" si="10"/>
        <v>0</v>
      </c>
      <c r="AT13" s="5">
        <f t="shared" si="11"/>
        <v>2</v>
      </c>
      <c r="AU13" s="6">
        <f t="shared" si="11"/>
        <v>18</v>
      </c>
      <c r="AV13" s="6"/>
      <c r="AW13" s="5">
        <f t="shared" si="12"/>
        <v>4</v>
      </c>
      <c r="AX13" s="6">
        <f t="shared" si="12"/>
        <v>36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>
        <v>1</v>
      </c>
      <c r="W14" s="6">
        <f t="shared" si="5"/>
        <v>16.666666666666668</v>
      </c>
      <c r="Y14" s="5">
        <v>10</v>
      </c>
      <c r="Z14" s="5"/>
      <c r="AA14" s="6">
        <f t="shared" si="6"/>
        <v>0</v>
      </c>
      <c r="AC14" s="5">
        <v>10</v>
      </c>
      <c r="AD14" s="5">
        <v>2</v>
      </c>
      <c r="AE14" s="6">
        <f t="shared" si="7"/>
        <v>26.666666666666668</v>
      </c>
      <c r="AG14" s="5">
        <v>10</v>
      </c>
      <c r="AH14" s="5"/>
      <c r="AI14" s="6">
        <f t="shared" si="8"/>
        <v>0</v>
      </c>
      <c r="AK14" s="5">
        <v>10</v>
      </c>
      <c r="AL14" s="5">
        <v>2</v>
      </c>
      <c r="AM14" s="6">
        <f t="shared" si="9"/>
        <v>20</v>
      </c>
      <c r="AO14" s="5">
        <v>10</v>
      </c>
      <c r="AP14" s="5"/>
      <c r="AQ14" s="6">
        <f t="shared" si="10"/>
        <v>0</v>
      </c>
      <c r="AT14" s="5">
        <f t="shared" si="11"/>
        <v>5</v>
      </c>
      <c r="AU14" s="6">
        <f t="shared" si="11"/>
        <v>63.333333333333336</v>
      </c>
      <c r="AV14" s="6"/>
      <c r="AW14" s="5">
        <f t="shared" si="12"/>
        <v>10</v>
      </c>
      <c r="AX14" s="6">
        <f t="shared" si="12"/>
        <v>126.66666666666667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>
        <v>2</v>
      </c>
      <c r="AE15" s="6">
        <f t="shared" si="7"/>
        <v>29.333333333333332</v>
      </c>
      <c r="AG15" s="5">
        <v>11</v>
      </c>
      <c r="AH15" s="5"/>
      <c r="AI15" s="6">
        <f t="shared" si="8"/>
        <v>0</v>
      </c>
      <c r="AK15" s="5">
        <v>11</v>
      </c>
      <c r="AL15" s="5">
        <v>5</v>
      </c>
      <c r="AM15" s="6">
        <f t="shared" si="9"/>
        <v>55</v>
      </c>
      <c r="AO15" s="5">
        <v>11</v>
      </c>
      <c r="AP15" s="5"/>
      <c r="AQ15" s="6">
        <f t="shared" si="10"/>
        <v>0</v>
      </c>
      <c r="AT15" s="5">
        <f t="shared" si="11"/>
        <v>7</v>
      </c>
      <c r="AU15" s="6">
        <f t="shared" si="11"/>
        <v>84.333333333333329</v>
      </c>
      <c r="AV15" s="6"/>
      <c r="AW15" s="5">
        <f t="shared" si="12"/>
        <v>14</v>
      </c>
      <c r="AX15" s="6">
        <f t="shared" si="12"/>
        <v>168.66666666666666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>
        <v>5</v>
      </c>
      <c r="AM16" s="6">
        <f t="shared" si="9"/>
        <v>60</v>
      </c>
      <c r="AO16" s="5">
        <v>12</v>
      </c>
      <c r="AP16" s="5"/>
      <c r="AQ16" s="6">
        <f t="shared" si="10"/>
        <v>0</v>
      </c>
      <c r="AT16" s="5">
        <f t="shared" si="11"/>
        <v>5</v>
      </c>
      <c r="AU16" s="6">
        <f t="shared" si="11"/>
        <v>60</v>
      </c>
      <c r="AV16" s="6"/>
      <c r="AW16" s="5">
        <f t="shared" si="12"/>
        <v>10</v>
      </c>
      <c r="AX16" s="6">
        <f t="shared" si="12"/>
        <v>120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>
        <v>2</v>
      </c>
      <c r="O17" s="6">
        <f t="shared" si="3"/>
        <v>52</v>
      </c>
      <c r="Q17" s="5">
        <v>13</v>
      </c>
      <c r="R17" s="5"/>
      <c r="S17" s="6">
        <f t="shared" si="4"/>
        <v>0</v>
      </c>
      <c r="U17" s="5">
        <v>13</v>
      </c>
      <c r="V17" s="5">
        <v>1</v>
      </c>
      <c r="W17" s="6">
        <f t="shared" si="5"/>
        <v>21.666666666666668</v>
      </c>
      <c r="Y17" s="5">
        <v>13</v>
      </c>
      <c r="Z17" s="5"/>
      <c r="AA17" s="6">
        <f t="shared" si="6"/>
        <v>0</v>
      </c>
      <c r="AC17" s="5">
        <v>13</v>
      </c>
      <c r="AD17" s="5">
        <v>1</v>
      </c>
      <c r="AE17" s="6">
        <f t="shared" si="7"/>
        <v>17.333333333333332</v>
      </c>
      <c r="AG17" s="5">
        <v>13</v>
      </c>
      <c r="AH17" s="5"/>
      <c r="AI17" s="6">
        <f t="shared" si="8"/>
        <v>0</v>
      </c>
      <c r="AK17" s="5">
        <v>13</v>
      </c>
      <c r="AL17" s="5">
        <v>3</v>
      </c>
      <c r="AM17" s="6">
        <f t="shared" si="9"/>
        <v>39</v>
      </c>
      <c r="AO17" s="5">
        <v>13</v>
      </c>
      <c r="AP17" s="5"/>
      <c r="AQ17" s="6">
        <f t="shared" si="10"/>
        <v>0</v>
      </c>
      <c r="AT17" s="5">
        <f t="shared" si="11"/>
        <v>7</v>
      </c>
      <c r="AU17" s="6">
        <f t="shared" si="11"/>
        <v>130</v>
      </c>
      <c r="AV17" s="6"/>
      <c r="AW17" s="5">
        <f t="shared" si="12"/>
        <v>14</v>
      </c>
      <c r="AX17" s="6">
        <f t="shared" si="12"/>
        <v>260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>
        <v>1</v>
      </c>
      <c r="AE18" s="6">
        <f t="shared" si="7"/>
        <v>18.666666666666668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18.666666666666668</v>
      </c>
      <c r="AV18" s="6"/>
      <c r="AW18" s="5">
        <f t="shared" si="12"/>
        <v>2</v>
      </c>
      <c r="AX18" s="6">
        <f t="shared" si="12"/>
        <v>37.333333333333336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>
        <v>1</v>
      </c>
      <c r="AM19" s="6">
        <f t="shared" si="9"/>
        <v>15</v>
      </c>
      <c r="AO19" s="5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15</v>
      </c>
      <c r="AV19" s="6"/>
      <c r="AW19" s="5">
        <f t="shared" si="12"/>
        <v>2</v>
      </c>
      <c r="AX19" s="6">
        <f t="shared" si="12"/>
        <v>30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>
        <v>1</v>
      </c>
      <c r="W20" s="6">
        <f t="shared" si="5"/>
        <v>26.666666666666668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>
        <v>1</v>
      </c>
      <c r="AM20" s="6">
        <f t="shared" si="9"/>
        <v>16</v>
      </c>
      <c r="AO20" s="5">
        <v>16</v>
      </c>
      <c r="AP20" s="5"/>
      <c r="AQ20" s="6">
        <f t="shared" si="10"/>
        <v>0</v>
      </c>
      <c r="AT20" s="5">
        <f t="shared" si="11"/>
        <v>2</v>
      </c>
      <c r="AU20" s="6">
        <f t="shared" si="11"/>
        <v>42.666666666666671</v>
      </c>
      <c r="AV20" s="6"/>
      <c r="AW20" s="5">
        <f t="shared" si="12"/>
        <v>4</v>
      </c>
      <c r="AX20" s="6">
        <f t="shared" si="12"/>
        <v>85.333333333333343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17</v>
      </c>
      <c r="AV21" s="6"/>
      <c r="AW21" s="5">
        <f t="shared" si="12"/>
        <v>2</v>
      </c>
      <c r="AX21" s="6">
        <f t="shared" si="12"/>
        <v>34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>
        <v>1</v>
      </c>
      <c r="O22" s="6">
        <f t="shared" si="3"/>
        <v>36</v>
      </c>
      <c r="Q22" s="5">
        <v>18</v>
      </c>
      <c r="R22" s="5"/>
      <c r="S22" s="6">
        <f t="shared" si="4"/>
        <v>0</v>
      </c>
      <c r="U22" s="5">
        <v>18</v>
      </c>
      <c r="V22" s="5">
        <v>1</v>
      </c>
      <c r="W22" s="6">
        <f t="shared" si="5"/>
        <v>30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2</v>
      </c>
      <c r="AU22" s="6">
        <f t="shared" si="11"/>
        <v>66</v>
      </c>
      <c r="AV22" s="6"/>
      <c r="AW22" s="5">
        <f t="shared" si="12"/>
        <v>4</v>
      </c>
      <c r="AX22" s="6">
        <f t="shared" si="12"/>
        <v>132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>
        <v>1</v>
      </c>
      <c r="AM23" s="6">
        <f t="shared" si="9"/>
        <v>19</v>
      </c>
      <c r="AO23" s="5">
        <v>19</v>
      </c>
      <c r="AP23" s="5"/>
      <c r="AQ23" s="6">
        <f t="shared" si="10"/>
        <v>0</v>
      </c>
      <c r="AT23" s="5">
        <f t="shared" si="11"/>
        <v>1</v>
      </c>
      <c r="AU23" s="6">
        <f t="shared" si="11"/>
        <v>19</v>
      </c>
      <c r="AV23" s="6"/>
      <c r="AW23" s="5">
        <f t="shared" si="12"/>
        <v>2</v>
      </c>
      <c r="AX23" s="6">
        <f t="shared" si="12"/>
        <v>38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3</v>
      </c>
      <c r="O32" s="7">
        <f>SUM(O9:O31)</f>
        <v>88</v>
      </c>
      <c r="R32" s="7">
        <f>SUM(R9:R31)</f>
        <v>0</v>
      </c>
      <c r="S32" s="7">
        <f>SUM(S9:S31)</f>
        <v>0</v>
      </c>
      <c r="V32" s="7">
        <f>SUM(V9:V31)</f>
        <v>4</v>
      </c>
      <c r="W32" s="7">
        <f>SUM(W9:W31)</f>
        <v>95</v>
      </c>
      <c r="Z32" s="7">
        <f>SUM(Z9:Z31)</f>
        <v>0</v>
      </c>
      <c r="AA32" s="7">
        <f>SUM(AA9:AA31)</f>
        <v>0</v>
      </c>
      <c r="AD32" s="7">
        <f>SUM(AD9:AD31)</f>
        <v>6</v>
      </c>
      <c r="AE32" s="7">
        <f>SUM(AE9:AE31)</f>
        <v>92</v>
      </c>
      <c r="AH32" s="7">
        <f>SUM(AH9:AH31)</f>
        <v>0</v>
      </c>
      <c r="AI32" s="7">
        <f>SUM(AI9:AI31)</f>
        <v>0</v>
      </c>
      <c r="AL32" s="7">
        <f>SUM(AL9:AL31)</f>
        <v>28</v>
      </c>
      <c r="AM32" s="7">
        <f>SUM(AM9:AM31)</f>
        <v>306</v>
      </c>
      <c r="AP32" s="7">
        <f>SUM(AP9:AP31)</f>
        <v>0</v>
      </c>
      <c r="AQ32" s="7">
        <f>SUM(AQ9:AQ31)</f>
        <v>0</v>
      </c>
      <c r="AT32" s="5">
        <f>SUM(AT9:AT31)</f>
        <v>41</v>
      </c>
      <c r="AU32" s="7">
        <f>SUM(AU9:AU31)</f>
        <v>581</v>
      </c>
      <c r="AV32" s="6"/>
      <c r="AW32" s="5">
        <f>F32+J32+N32+R32+V32+Z32+AD32+AH32+AL32+AP32+B32+AT32</f>
        <v>82</v>
      </c>
      <c r="AX32" s="6">
        <f>G32+K32+O32+S32+W32+AA32+AE32+AI32+AM32+AQ32+C32+AU32</f>
        <v>1162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41</v>
      </c>
      <c r="AV34" s="7"/>
      <c r="AW34" s="5">
        <f>SUM(AW9:AW32)</f>
        <v>164</v>
      </c>
      <c r="AX34" s="7">
        <f>SUM(AX9:AX32)</f>
        <v>2324</v>
      </c>
    </row>
    <row r="35" spans="11:50" x14ac:dyDescent="0.25">
      <c r="U35" t="s">
        <v>20</v>
      </c>
      <c r="W35" s="8">
        <f>G32+K32+O32+S32+W32+AA32+AE32+AI32+AM32+AQ32+C32</f>
        <v>581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147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2023-06-10T18:44:59Z</dcterms:modified>
</cp:coreProperties>
</file>