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ENERO 2023\Lumber Bundle Dimensinal\LUMBER BUNDLE 144 MONKEY POD 2 inch\"/>
    </mc:Choice>
  </mc:AlternateContent>
  <xr:revisionPtr revIDLastSave="0" documentId="13_ncr:1_{EA277D21-AF3F-4AD4-91FC-DB9A4E1BB6C4}" xr6:coauthVersionLast="47" xr6:coauthVersionMax="47" xr10:uidLastSave="{00000000-0000-0000-0000-000000000000}"/>
  <bookViews>
    <workbookView xWindow="14280" yWindow="0" windowWidth="14505" windowHeight="15555" xr2:uid="{68246FE2-F78D-48F5-B959-BB751F9280B7}"/>
  </bookViews>
  <sheets>
    <sheet name="BUNDLE 144 MONKEY POD 2&quot;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2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2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2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2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2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2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2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2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2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2" i="1"/>
  <c r="W35" i="1"/>
  <c r="AU9" i="1"/>
  <c r="AX9" i="1"/>
  <c r="AU10" i="1"/>
  <c r="AX10" i="1"/>
  <c r="AU11" i="1"/>
  <c r="AX11" i="1"/>
  <c r="AU12" i="1"/>
  <c r="AX12" i="1"/>
  <c r="AU13" i="1"/>
  <c r="AX13" i="1"/>
  <c r="AU14" i="1"/>
  <c r="AX14" i="1"/>
  <c r="AU15" i="1"/>
  <c r="AX15" i="1"/>
  <c r="AU16" i="1"/>
  <c r="AX16" i="1"/>
  <c r="AU17" i="1"/>
  <c r="AX17" i="1"/>
  <c r="AU18" i="1"/>
  <c r="AX18" i="1"/>
  <c r="AU19" i="1"/>
  <c r="AX19" i="1"/>
  <c r="AU20" i="1"/>
  <c r="AX20" i="1"/>
  <c r="AU21" i="1"/>
  <c r="AX21" i="1"/>
  <c r="AU22" i="1"/>
  <c r="AX22" i="1"/>
  <c r="AU23" i="1"/>
  <c r="AX23" i="1"/>
  <c r="AU24" i="1"/>
  <c r="AX24" i="1"/>
  <c r="AU25" i="1"/>
  <c r="AX25" i="1"/>
  <c r="AU26" i="1"/>
  <c r="AX26" i="1"/>
  <c r="AU27" i="1"/>
  <c r="AX27" i="1"/>
  <c r="AU28" i="1"/>
  <c r="AX28" i="1"/>
  <c r="AU29" i="1"/>
  <c r="AX29" i="1"/>
  <c r="AU30" i="1"/>
  <c r="AX30" i="1"/>
  <c r="AX31" i="1"/>
  <c r="AU32" i="1"/>
  <c r="AX32" i="1"/>
  <c r="AX34" i="1"/>
  <c r="AT9" i="1"/>
  <c r="AW9" i="1"/>
  <c r="AT10" i="1"/>
  <c r="AW10" i="1"/>
  <c r="AT11" i="1"/>
  <c r="AW11" i="1"/>
  <c r="AT12" i="1"/>
  <c r="AW12" i="1"/>
  <c r="AT13" i="1"/>
  <c r="AW13" i="1"/>
  <c r="AT14" i="1"/>
  <c r="AW14" i="1"/>
  <c r="AT15" i="1"/>
  <c r="AW15" i="1"/>
  <c r="AT16" i="1"/>
  <c r="AW16" i="1"/>
  <c r="AT17" i="1"/>
  <c r="AW17" i="1"/>
  <c r="AT18" i="1"/>
  <c r="AW18" i="1"/>
  <c r="AT19" i="1"/>
  <c r="AW19" i="1"/>
  <c r="AT20" i="1"/>
  <c r="AW20" i="1"/>
  <c r="AT21" i="1"/>
  <c r="AW21" i="1"/>
  <c r="AT22" i="1"/>
  <c r="AW22" i="1"/>
  <c r="AT23" i="1"/>
  <c r="AW23" i="1"/>
  <c r="AT24" i="1"/>
  <c r="AW24" i="1"/>
  <c r="AT25" i="1"/>
  <c r="AW25" i="1"/>
  <c r="AT26" i="1"/>
  <c r="AW26" i="1"/>
  <c r="AT27" i="1"/>
  <c r="AW27" i="1"/>
  <c r="AT28" i="1"/>
  <c r="AW28" i="1"/>
  <c r="AT29" i="1"/>
  <c r="AW29" i="1"/>
  <c r="AT30" i="1"/>
  <c r="AW30" i="1"/>
  <c r="AW31" i="1"/>
  <c r="F32" i="1"/>
  <c r="J32" i="1"/>
  <c r="N32" i="1"/>
  <c r="R32" i="1"/>
  <c r="V32" i="1"/>
  <c r="Z32" i="1"/>
  <c r="AD32" i="1"/>
  <c r="AH32" i="1"/>
  <c r="AL32" i="1"/>
  <c r="AP32" i="1"/>
  <c r="B32" i="1"/>
  <c r="AT32" i="1"/>
  <c r="AW32" i="1"/>
  <c r="AW34" i="1"/>
  <c r="W34" i="1"/>
</calcChain>
</file>

<file path=xl/sharedStrings.xml><?xml version="1.0" encoding="utf-8"?>
<sst xmlns="http://schemas.openxmlformats.org/spreadsheetml/2006/main" count="71" uniqueCount="23">
  <si>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</si>
  <si>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</si>
  <si>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</si>
  <si>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</si>
  <si>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</si>
  <si>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</si>
  <si>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</si>
  <si>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</si>
  <si>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</si>
  <si>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</si>
  <si>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</si>
  <si>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</si>
  <si>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</si>
  <si>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</si>
  <si>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</si>
  <si>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</si>
  <si>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</si>
  <si>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</si>
  <si>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</si>
  <si>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</si>
  <si>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</si>
  <si>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MONKEY POD 8/4 INCH -SELECT AND BETTER</t>
  </si>
  <si>
    <t>BUNDLE 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</si>
</sst>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AA962-379F-4F67-B84F-2D210D9E0798}">
  <sheetPr>
    <tabColor rgb="FFFFFF00"/>
  </sheetPr>
  <dimension ref="A1:AX37"/>
  <sheetViews>
    <sheetView tabSelected="1" topLeftCell="P1" workbookViewId="0">
      <selection activeCell="W35" sqref="W35"/>
    </sheetView>
  </sheetViews>
  <sheetFormatPr baseColWidth="10" defaultRowHeight="15" x14ac:dyDescent="0.25"/>
  <sheetData>
    <row r="1" spans="1:50" x14ac:dyDescent="0.25">
      <c r="V1" s="1" t="s">
        <v>22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50" x14ac:dyDescent="0.25">
      <c r="U2" s="1" t="s">
        <v>21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50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  <c r="AV4" s="4"/>
    </row>
    <row r="5" spans="1:50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  <c r="AV5" s="4"/>
      <c r="AW5" s="1"/>
      <c r="AX5" s="1"/>
    </row>
    <row r="6" spans="1:50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  <c r="AW6" s="1" t="s">
        <v>13</v>
      </c>
      <c r="AX6" s="1" t="s">
        <v>13</v>
      </c>
    </row>
    <row r="7" spans="1:50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  <c r="AV7" s="4"/>
      <c r="AW7" s="1" t="s">
        <v>16</v>
      </c>
      <c r="AX7" s="1" t="s">
        <v>17</v>
      </c>
    </row>
    <row r="8" spans="1:50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  <c r="AV8" s="4"/>
      <c r="AW8" s="1" t="s">
        <v>18</v>
      </c>
      <c r="AX8" s="1" t="s">
        <v>18</v>
      </c>
    </row>
    <row r="9" spans="1:50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  <c r="AV9" s="4"/>
      <c r="AW9" s="5">
        <f>F9+J9+N9+R9+V9+Z9+AD9+AH9+AL9+AP9+B9+AT9</f>
        <v>0</v>
      </c>
      <c r="AX9" s="6">
        <f>G9+K9+O9+S9+W9+AA9+AE9+AI9+AM9+AQ9+C9+AU9</f>
        <v>0</v>
      </c>
    </row>
    <row r="10" spans="1:50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/>
      <c r="O10" s="6">
        <f t="shared" ref="O10:O30" si="3">(144*M10*2/144)*N10</f>
        <v>0</v>
      </c>
      <c r="Q10" s="5">
        <v>6</v>
      </c>
      <c r="R10" s="5"/>
      <c r="S10" s="6">
        <f t="shared" ref="S10:S30" si="4">(132*Q10*2/144)*R10</f>
        <v>0</v>
      </c>
      <c r="U10" s="5">
        <v>6</v>
      </c>
      <c r="V10" s="5"/>
      <c r="W10" s="6">
        <f t="shared" ref="W10:W30" si="5">(120*U10*2/144)*V10</f>
        <v>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2</v>
      </c>
      <c r="AE10" s="6">
        <f t="shared" ref="AE10:AE30" si="7">(96*AC10*2/144)*AD10</f>
        <v>16</v>
      </c>
      <c r="AG10" s="5">
        <v>6</v>
      </c>
      <c r="AH10" s="5"/>
      <c r="AI10" s="6">
        <f t="shared" ref="AI10:AI30" si="8">(84*AG10*2/144)*AH10</f>
        <v>0</v>
      </c>
      <c r="AK10" s="5">
        <v>6</v>
      </c>
      <c r="AL10" s="5"/>
      <c r="AM10" s="6">
        <f t="shared" ref="AM10:AM30" si="9">(72*AK10*2/144)*AL10</f>
        <v>0</v>
      </c>
      <c r="AO10" s="5">
        <v>6</v>
      </c>
      <c r="AP10" s="5"/>
      <c r="AQ10" s="6">
        <f t="shared" ref="AQ10:AQ30" si="10">(60*AO10*2/144)*AP10</f>
        <v>0</v>
      </c>
      <c r="AT10" s="5">
        <f t="shared" ref="AT10:AU30" si="11">F10+J10+N10+R10+V10+Z10+AD10+AH10+AL10+AP10+B10</f>
        <v>2</v>
      </c>
      <c r="AU10" s="6">
        <f t="shared" si="11"/>
        <v>16</v>
      </c>
      <c r="AV10" s="6"/>
      <c r="AW10" s="5">
        <f>F10+J10+N10+R10+V10+Z10+AD10+AH10+AL10+AP10+B10+AT10</f>
        <v>4</v>
      </c>
      <c r="AX10" s="6">
        <f>G10+K10+O10+S10+W10+AA10+AE10+AI10+AM10+AQ10+C10+AU10</f>
        <v>32</v>
      </c>
    </row>
    <row r="11" spans="1:50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/>
      <c r="S11" s="6">
        <f t="shared" si="4"/>
        <v>0</v>
      </c>
      <c r="U11" s="5">
        <v>7</v>
      </c>
      <c r="V11" s="5"/>
      <c r="W11" s="6">
        <f t="shared" si="5"/>
        <v>0</v>
      </c>
      <c r="Y11" s="5">
        <v>7</v>
      </c>
      <c r="Z11" s="5"/>
      <c r="AA11" s="6">
        <f t="shared" si="6"/>
        <v>0</v>
      </c>
      <c r="AC11" s="5">
        <v>7</v>
      </c>
      <c r="AD11" s="5"/>
      <c r="AE11" s="6">
        <f t="shared" si="7"/>
        <v>0</v>
      </c>
      <c r="AG11" s="5">
        <v>7</v>
      </c>
      <c r="AH11" s="5"/>
      <c r="AI11" s="6">
        <f t="shared" si="8"/>
        <v>0</v>
      </c>
      <c r="AK11" s="5">
        <v>7</v>
      </c>
      <c r="AL11" s="5"/>
      <c r="AM11" s="6">
        <f t="shared" si="9"/>
        <v>0</v>
      </c>
      <c r="AO11" s="5">
        <v>7</v>
      </c>
      <c r="AP11" s="5"/>
      <c r="AQ11" s="6">
        <f t="shared" si="10"/>
        <v>0</v>
      </c>
      <c r="AT11" s="5">
        <f t="shared" si="11"/>
        <v>0</v>
      </c>
      <c r="AU11" s="6">
        <f t="shared" si="11"/>
        <v>0</v>
      </c>
      <c r="AV11" s="6"/>
      <c r="AW11" s="5">
        <f t="shared" ref="AW11:AX31" si="12">F11+J11+N11+R11+V11+Z11+AD11+AH11+AL11+AP11+B11+AT11</f>
        <v>0</v>
      </c>
      <c r="AX11" s="6">
        <f t="shared" si="12"/>
        <v>0</v>
      </c>
    </row>
    <row r="12" spans="1:50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/>
      <c r="S12" s="6">
        <f t="shared" si="4"/>
        <v>0</v>
      </c>
      <c r="U12" s="5">
        <v>8</v>
      </c>
      <c r="V12" s="5"/>
      <c r="W12" s="6">
        <f t="shared" si="5"/>
        <v>0</v>
      </c>
      <c r="Y12" s="5">
        <v>8</v>
      </c>
      <c r="Z12" s="5"/>
      <c r="AA12" s="6">
        <f t="shared" si="6"/>
        <v>0</v>
      </c>
      <c r="AC12" s="5">
        <v>8</v>
      </c>
      <c r="AD12" s="5"/>
      <c r="AE12" s="6">
        <f t="shared" si="7"/>
        <v>0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0</v>
      </c>
      <c r="AU12" s="6">
        <f t="shared" si="11"/>
        <v>0</v>
      </c>
      <c r="AV12" s="6"/>
      <c r="AW12" s="5">
        <f t="shared" si="12"/>
        <v>0</v>
      </c>
      <c r="AX12" s="6">
        <f t="shared" si="12"/>
        <v>0</v>
      </c>
    </row>
    <row r="13" spans="1:50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>
        <v>2</v>
      </c>
      <c r="S13" s="6">
        <f t="shared" si="4"/>
        <v>33</v>
      </c>
      <c r="U13" s="5">
        <v>9</v>
      </c>
      <c r="V13" s="5"/>
      <c r="W13" s="6">
        <f t="shared" si="5"/>
        <v>0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/>
      <c r="AM13" s="6">
        <f t="shared" si="9"/>
        <v>0</v>
      </c>
      <c r="AO13" s="5">
        <v>9</v>
      </c>
      <c r="AP13" s="5"/>
      <c r="AQ13" s="6">
        <f t="shared" si="10"/>
        <v>0</v>
      </c>
      <c r="AT13" s="5">
        <f t="shared" si="11"/>
        <v>3</v>
      </c>
      <c r="AU13" s="6">
        <f t="shared" si="11"/>
        <v>46.5</v>
      </c>
      <c r="AV13" s="6"/>
      <c r="AW13" s="5">
        <f t="shared" si="12"/>
        <v>6</v>
      </c>
      <c r="AX13" s="6">
        <f t="shared" si="12"/>
        <v>93</v>
      </c>
    </row>
    <row r="14" spans="1:50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>
        <v>1</v>
      </c>
      <c r="S14" s="6">
        <f t="shared" si="4"/>
        <v>18.333333333333332</v>
      </c>
      <c r="U14" s="5">
        <v>10</v>
      </c>
      <c r="V14" s="5">
        <v>1</v>
      </c>
      <c r="W14" s="6">
        <f t="shared" si="5"/>
        <v>16.666666666666668</v>
      </c>
      <c r="Y14" s="5">
        <v>10</v>
      </c>
      <c r="Z14" s="5"/>
      <c r="AA14" s="6">
        <f t="shared" si="6"/>
        <v>0</v>
      </c>
      <c r="AC14" s="5">
        <v>10</v>
      </c>
      <c r="AD14" s="5">
        <v>1</v>
      </c>
      <c r="AE14" s="6">
        <f t="shared" si="7"/>
        <v>13.333333333333334</v>
      </c>
      <c r="AG14" s="5">
        <v>10</v>
      </c>
      <c r="AH14" s="5"/>
      <c r="AI14" s="6">
        <f t="shared" si="8"/>
        <v>0</v>
      </c>
      <c r="AK14" s="5">
        <v>10</v>
      </c>
      <c r="AL14" s="5"/>
      <c r="AM14" s="6">
        <f t="shared" si="9"/>
        <v>0</v>
      </c>
      <c r="AO14" s="5">
        <v>10</v>
      </c>
      <c r="AP14" s="5"/>
      <c r="AQ14" s="6">
        <f t="shared" si="10"/>
        <v>0</v>
      </c>
      <c r="AT14" s="5">
        <f t="shared" si="11"/>
        <v>3</v>
      </c>
      <c r="AU14" s="6">
        <f t="shared" si="11"/>
        <v>48.333333333333336</v>
      </c>
      <c r="AV14" s="6"/>
      <c r="AW14" s="5">
        <f t="shared" si="12"/>
        <v>6</v>
      </c>
      <c r="AX14" s="6">
        <f t="shared" si="12"/>
        <v>96.666666666666671</v>
      </c>
    </row>
    <row r="15" spans="1:50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/>
      <c r="S15" s="6">
        <f t="shared" si="4"/>
        <v>0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>
        <v>4</v>
      </c>
      <c r="AE15" s="6">
        <f t="shared" si="7"/>
        <v>58.666666666666664</v>
      </c>
      <c r="AG15" s="5">
        <v>11</v>
      </c>
      <c r="AH15" s="5"/>
      <c r="AI15" s="6">
        <f t="shared" si="8"/>
        <v>0</v>
      </c>
      <c r="AK15" s="5">
        <v>11</v>
      </c>
      <c r="AL15" s="5"/>
      <c r="AM15" s="6">
        <f t="shared" si="9"/>
        <v>0</v>
      </c>
      <c r="AO15" s="5">
        <v>11</v>
      </c>
      <c r="AP15" s="5"/>
      <c r="AQ15" s="6">
        <f t="shared" si="10"/>
        <v>0</v>
      </c>
      <c r="AT15" s="5">
        <f t="shared" si="11"/>
        <v>4</v>
      </c>
      <c r="AU15" s="6">
        <f t="shared" si="11"/>
        <v>58.666666666666664</v>
      </c>
      <c r="AV15" s="6"/>
      <c r="AW15" s="5">
        <f t="shared" si="12"/>
        <v>8</v>
      </c>
      <c r="AX15" s="6">
        <f t="shared" si="12"/>
        <v>117.33333333333333</v>
      </c>
    </row>
    <row r="16" spans="1:50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/>
      <c r="O16" s="6">
        <f t="shared" si="3"/>
        <v>0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/>
      <c r="AA16" s="6">
        <f t="shared" si="6"/>
        <v>0</v>
      </c>
      <c r="AC16" s="5">
        <v>12</v>
      </c>
      <c r="AD16" s="5">
        <v>1</v>
      </c>
      <c r="AE16" s="6">
        <f t="shared" si="7"/>
        <v>16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1</v>
      </c>
      <c r="AU16" s="6">
        <f t="shared" si="11"/>
        <v>16</v>
      </c>
      <c r="AV16" s="6"/>
      <c r="AW16" s="5">
        <f t="shared" si="12"/>
        <v>2</v>
      </c>
      <c r="AX16" s="6">
        <f t="shared" si="12"/>
        <v>32</v>
      </c>
    </row>
    <row r="17" spans="1:50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>
        <v>2</v>
      </c>
      <c r="O17" s="6">
        <f t="shared" si="3"/>
        <v>52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>
        <v>3</v>
      </c>
      <c r="AE17" s="6">
        <f t="shared" si="7"/>
        <v>52</v>
      </c>
      <c r="AG17" s="5">
        <v>13</v>
      </c>
      <c r="AH17" s="5"/>
      <c r="AI17" s="6">
        <f t="shared" si="8"/>
        <v>0</v>
      </c>
      <c r="AK17" s="5">
        <v>13</v>
      </c>
      <c r="AL17" s="5"/>
      <c r="AM17" s="6">
        <f t="shared" si="9"/>
        <v>0</v>
      </c>
      <c r="AO17" s="5">
        <v>13</v>
      </c>
      <c r="AP17" s="5"/>
      <c r="AQ17" s="6">
        <f t="shared" si="10"/>
        <v>0</v>
      </c>
      <c r="AT17" s="5">
        <f t="shared" si="11"/>
        <v>5</v>
      </c>
      <c r="AU17" s="6">
        <f t="shared" si="11"/>
        <v>104</v>
      </c>
      <c r="AV17" s="6"/>
      <c r="AW17" s="5">
        <f t="shared" si="12"/>
        <v>10</v>
      </c>
      <c r="AX17" s="6">
        <f t="shared" si="12"/>
        <v>208</v>
      </c>
    </row>
    <row r="18" spans="1:50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/>
      <c r="O18" s="6">
        <f t="shared" si="3"/>
        <v>0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0</v>
      </c>
      <c r="AU18" s="6">
        <f t="shared" si="11"/>
        <v>0</v>
      </c>
      <c r="AV18" s="6"/>
      <c r="AW18" s="5">
        <f t="shared" si="12"/>
        <v>0</v>
      </c>
      <c r="AX18" s="6">
        <f t="shared" si="12"/>
        <v>0</v>
      </c>
    </row>
    <row r="19" spans="1:50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>
        <v>1</v>
      </c>
      <c r="S19" s="6">
        <f t="shared" si="4"/>
        <v>27.5</v>
      </c>
      <c r="U19" s="5">
        <v>15</v>
      </c>
      <c r="V19" s="5"/>
      <c r="W19" s="6">
        <f t="shared" si="5"/>
        <v>0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/>
      <c r="AI19" s="6">
        <f t="shared" si="8"/>
        <v>0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1</v>
      </c>
      <c r="AU19" s="6">
        <f t="shared" si="11"/>
        <v>27.5</v>
      </c>
      <c r="AV19" s="6"/>
      <c r="AW19" s="5">
        <f t="shared" si="12"/>
        <v>2</v>
      </c>
      <c r="AX19" s="6">
        <f t="shared" si="12"/>
        <v>55</v>
      </c>
    </row>
    <row r="20" spans="1:50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>
        <v>1</v>
      </c>
      <c r="O20" s="6">
        <f t="shared" si="3"/>
        <v>32</v>
      </c>
      <c r="Q20" s="5">
        <v>16</v>
      </c>
      <c r="R20" s="5">
        <v>1</v>
      </c>
      <c r="S20" s="6">
        <f t="shared" si="4"/>
        <v>29.333333333333332</v>
      </c>
      <c r="U20" s="5">
        <v>16</v>
      </c>
      <c r="V20" s="5"/>
      <c r="W20" s="6">
        <f t="shared" si="5"/>
        <v>0</v>
      </c>
      <c r="Y20" s="5">
        <v>16</v>
      </c>
      <c r="Z20" s="5">
        <v>1</v>
      </c>
      <c r="AA20" s="6">
        <f t="shared" si="6"/>
        <v>24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3</v>
      </c>
      <c r="AU20" s="6">
        <f t="shared" si="11"/>
        <v>85.333333333333329</v>
      </c>
      <c r="AV20" s="6"/>
      <c r="AW20" s="5">
        <f t="shared" si="12"/>
        <v>6</v>
      </c>
      <c r="AX20" s="6">
        <f t="shared" si="12"/>
        <v>170.66666666666666</v>
      </c>
    </row>
    <row r="21" spans="1:50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>
        <v>1</v>
      </c>
      <c r="W21" s="6">
        <f t="shared" si="5"/>
        <v>28.333333333333332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/>
      <c r="AM21" s="6">
        <f t="shared" si="9"/>
        <v>0</v>
      </c>
      <c r="AO21" s="5">
        <v>17</v>
      </c>
      <c r="AP21" s="5"/>
      <c r="AQ21" s="6">
        <f t="shared" si="10"/>
        <v>0</v>
      </c>
      <c r="AT21" s="5">
        <f t="shared" si="11"/>
        <v>1</v>
      </c>
      <c r="AU21" s="6">
        <f t="shared" si="11"/>
        <v>28.333333333333332</v>
      </c>
      <c r="AV21" s="6"/>
      <c r="AW21" s="5">
        <f t="shared" si="12"/>
        <v>2</v>
      </c>
      <c r="AX21" s="6">
        <f t="shared" si="12"/>
        <v>56.666666666666664</v>
      </c>
    </row>
    <row r="22" spans="1:50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>
        <v>1</v>
      </c>
      <c r="O22" s="6">
        <f t="shared" si="3"/>
        <v>36</v>
      </c>
      <c r="Q22" s="5">
        <v>18</v>
      </c>
      <c r="R22" s="5"/>
      <c r="S22" s="6">
        <f t="shared" si="4"/>
        <v>0</v>
      </c>
      <c r="U22" s="5">
        <v>18</v>
      </c>
      <c r="V22" s="5">
        <v>2</v>
      </c>
      <c r="W22" s="6">
        <f t="shared" si="5"/>
        <v>60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3</v>
      </c>
      <c r="AU22" s="6">
        <f t="shared" si="11"/>
        <v>96</v>
      </c>
      <c r="AV22" s="6"/>
      <c r="AW22" s="5">
        <f t="shared" si="12"/>
        <v>6</v>
      </c>
      <c r="AX22" s="6">
        <f t="shared" si="12"/>
        <v>192</v>
      </c>
    </row>
    <row r="23" spans="1:50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  <c r="AV23" s="6"/>
      <c r="AW23" s="5">
        <f t="shared" si="12"/>
        <v>0</v>
      </c>
      <c r="AX23" s="6">
        <f t="shared" si="12"/>
        <v>0</v>
      </c>
    </row>
    <row r="24" spans="1:50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  <c r="AV24" s="6"/>
      <c r="AW24" s="5">
        <f t="shared" si="12"/>
        <v>0</v>
      </c>
      <c r="AX24" s="6">
        <f t="shared" si="12"/>
        <v>0</v>
      </c>
    </row>
    <row r="25" spans="1:50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  <c r="AV25" s="6"/>
      <c r="AW25" s="5">
        <f t="shared" si="12"/>
        <v>0</v>
      </c>
      <c r="AX25" s="6">
        <f t="shared" si="12"/>
        <v>0</v>
      </c>
    </row>
    <row r="26" spans="1:50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  <c r="AV26" s="6"/>
      <c r="AW26" s="5">
        <f t="shared" si="12"/>
        <v>0</v>
      </c>
      <c r="AX26" s="6">
        <f t="shared" si="12"/>
        <v>0</v>
      </c>
    </row>
    <row r="27" spans="1:50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  <c r="AV27" s="6"/>
      <c r="AW27" s="5">
        <f t="shared" si="12"/>
        <v>0</v>
      </c>
      <c r="AX27" s="6">
        <f t="shared" si="12"/>
        <v>0</v>
      </c>
    </row>
    <row r="28" spans="1:50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  <c r="AV28" s="6"/>
      <c r="AW28" s="5">
        <f t="shared" si="12"/>
        <v>0</v>
      </c>
      <c r="AX28" s="6">
        <f t="shared" si="12"/>
        <v>0</v>
      </c>
    </row>
    <row r="29" spans="1:50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  <c r="AV29" s="6"/>
      <c r="AW29" s="5">
        <f t="shared" si="12"/>
        <v>0</v>
      </c>
      <c r="AX29" s="6">
        <f t="shared" si="12"/>
        <v>0</v>
      </c>
    </row>
    <row r="30" spans="1:50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  <c r="AV30" s="6"/>
      <c r="AW30" s="5">
        <f t="shared" si="12"/>
        <v>0</v>
      </c>
      <c r="AX30" s="6">
        <f t="shared" si="12"/>
        <v>0</v>
      </c>
    </row>
    <row r="31" spans="1:50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  <c r="AV31" s="6"/>
      <c r="AW31" s="5">
        <f>F31+J31+N31+R31+V31+Z31+AD31+AH31+AL31+AP31+B31+AT31</f>
        <v>0</v>
      </c>
      <c r="AX31" s="6">
        <f t="shared" si="12"/>
        <v>0</v>
      </c>
    </row>
    <row r="32" spans="1:50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4</v>
      </c>
      <c r="O32" s="7">
        <f>SUM(O9:O31)</f>
        <v>120</v>
      </c>
      <c r="R32" s="7">
        <f>SUM(R9:R31)</f>
        <v>5</v>
      </c>
      <c r="S32" s="7">
        <f>SUM(S9:S31)</f>
        <v>108.16666666666666</v>
      </c>
      <c r="V32" s="7">
        <f>SUM(V9:V31)</f>
        <v>4</v>
      </c>
      <c r="W32" s="7">
        <f>SUM(W9:W31)</f>
        <v>105</v>
      </c>
      <c r="Z32" s="7">
        <f>SUM(Z9:Z31)</f>
        <v>2</v>
      </c>
      <c r="AA32" s="7">
        <f>SUM(AA9:AA31)</f>
        <v>37.5</v>
      </c>
      <c r="AD32" s="7">
        <f>SUM(AD9:AD31)</f>
        <v>11</v>
      </c>
      <c r="AE32" s="7">
        <f>SUM(AE9:AE31)</f>
        <v>156</v>
      </c>
      <c r="AH32" s="7">
        <f>SUM(AH9:AH31)</f>
        <v>0</v>
      </c>
      <c r="AI32" s="7">
        <f>SUM(AI9:AI31)</f>
        <v>0</v>
      </c>
      <c r="AL32" s="7">
        <f>SUM(AL9:AL31)</f>
        <v>0</v>
      </c>
      <c r="AM32" s="7">
        <f>SUM(AM9:AM31)</f>
        <v>0</v>
      </c>
      <c r="AP32" s="7">
        <f>SUM(AP9:AP31)</f>
        <v>0</v>
      </c>
      <c r="AQ32" s="7">
        <f>SUM(AQ9:AQ31)</f>
        <v>0</v>
      </c>
      <c r="AT32" s="5">
        <f>SUM(AT9:AT31)</f>
        <v>26</v>
      </c>
      <c r="AU32" s="7">
        <f>SUM(AU9:AU31)</f>
        <v>526.66666666666663</v>
      </c>
      <c r="AV32" s="6"/>
      <c r="AW32" s="5">
        <f>F32+J32+N32+R32+V32+Z32+AD32+AH32+AL32+AP32+B32+AT32</f>
        <v>52</v>
      </c>
      <c r="AX32" s="6">
        <f>G32+K32+O32+S32+W32+AA32+AE32+AI32+AM32+AQ32+C32+AU32</f>
        <v>1053.3333333333333</v>
      </c>
    </row>
    <row r="33" spans="11:50" x14ac:dyDescent="0.25">
      <c r="AV33" s="5"/>
    </row>
    <row r="34" spans="11:50" x14ac:dyDescent="0.25">
      <c r="U34" t="s">
        <v>19</v>
      </c>
      <c r="W34" s="8">
        <f>F32+J32+N32+R32+V32+Z32+AD32+AH32+AL32+AP32+B32</f>
        <v>26</v>
      </c>
      <c r="AV34" s="7"/>
      <c r="AW34" s="5">
        <f>SUM(AW9:AW32)</f>
        <v>104</v>
      </c>
      <c r="AX34" s="7">
        <f>SUM(AX9:AX32)</f>
        <v>2106.6666666666665</v>
      </c>
    </row>
    <row r="35" spans="11:50" x14ac:dyDescent="0.25">
      <c r="U35" t="s">
        <v>20</v>
      </c>
      <c r="W35" s="8">
        <f>G32+K32+O32+S32+W32+AA32+AE32+AI32+AM32+AQ32+C32</f>
        <v>526.66666666666663</v>
      </c>
    </row>
    <row r="36" spans="11:50" x14ac:dyDescent="0.25">
      <c r="K36" s="8"/>
    </row>
    <row r="37" spans="11:50" x14ac:dyDescent="0.25">
      <c r="K37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144 MONKEY POD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2021-06-07T20:34:27Z</dcterms:created>
  <dcterms:modified xsi:type="dcterms:W3CDTF">2023-06-08T15:31:56Z</dcterms:modified>
</cp:coreProperties>
</file>