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33 MONKEY POD 1.25 inch\"/>
    </mc:Choice>
  </mc:AlternateContent>
  <xr:revisionPtr revIDLastSave="0" documentId="13_ncr:1_{CDB0EA04-7E5C-496E-9442-1B14578E8BE7}" xr6:coauthVersionLast="47" xr6:coauthVersionMax="47" xr10:uidLastSave="{00000000-0000-0000-0000-000000000000}"/>
  <bookViews>
    <workbookView xWindow="14445" yWindow="30" windowWidth="14340" windowHeight="14100" xr2:uid="{68246FE2-F78D-48F5-B959-BB751F9280B7}"/>
  </bookViews>
  <sheets>
    <sheet name="BUNDLE 133 MONKEY POD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W34" i="1" s="1"/>
  <c r="B32" i="1"/>
  <c r="AX31" i="1"/>
  <c r="AW31" i="1"/>
  <c r="AW30" i="1"/>
  <c r="AT30" i="1"/>
  <c r="AQ30" i="1"/>
  <c r="AM30" i="1"/>
  <c r="AI30" i="1"/>
  <c r="AE30" i="1"/>
  <c r="AA30" i="1"/>
  <c r="W30" i="1"/>
  <c r="S30" i="1"/>
  <c r="O30" i="1"/>
  <c r="K30" i="1"/>
  <c r="G30" i="1"/>
  <c r="C30" i="1"/>
  <c r="AT29" i="1"/>
  <c r="AW29" i="1" s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W28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W27" i="1" s="1"/>
  <c r="AQ27" i="1"/>
  <c r="AM27" i="1"/>
  <c r="AI27" i="1"/>
  <c r="AE27" i="1"/>
  <c r="AA27" i="1"/>
  <c r="W27" i="1"/>
  <c r="S27" i="1"/>
  <c r="AU27" i="1" s="1"/>
  <c r="O27" i="1"/>
  <c r="K27" i="1"/>
  <c r="G27" i="1"/>
  <c r="C27" i="1"/>
  <c r="AT26" i="1"/>
  <c r="AW26" i="1" s="1"/>
  <c r="AQ26" i="1"/>
  <c r="AM26" i="1"/>
  <c r="AI26" i="1"/>
  <c r="AE26" i="1"/>
  <c r="AA26" i="1"/>
  <c r="W26" i="1"/>
  <c r="S26" i="1"/>
  <c r="O26" i="1"/>
  <c r="K26" i="1"/>
  <c r="G26" i="1"/>
  <c r="C26" i="1"/>
  <c r="AT25" i="1"/>
  <c r="AW25" i="1" s="1"/>
  <c r="AQ25" i="1"/>
  <c r="AM25" i="1"/>
  <c r="AI25" i="1"/>
  <c r="AE25" i="1"/>
  <c r="AA25" i="1"/>
  <c r="W25" i="1"/>
  <c r="S25" i="1"/>
  <c r="O25" i="1"/>
  <c r="K25" i="1"/>
  <c r="AU25" i="1" s="1"/>
  <c r="G25" i="1"/>
  <c r="AX25" i="1" s="1"/>
  <c r="C25" i="1"/>
  <c r="AT24" i="1"/>
  <c r="AW24" i="1" s="1"/>
  <c r="AQ24" i="1"/>
  <c r="AM24" i="1"/>
  <c r="AI24" i="1"/>
  <c r="AE24" i="1"/>
  <c r="AA24" i="1"/>
  <c r="W24" i="1"/>
  <c r="S24" i="1"/>
  <c r="O24" i="1"/>
  <c r="K24" i="1"/>
  <c r="G24" i="1"/>
  <c r="C24" i="1"/>
  <c r="AT23" i="1"/>
  <c r="AW23" i="1" s="1"/>
  <c r="AQ23" i="1"/>
  <c r="AM23" i="1"/>
  <c r="AI23" i="1"/>
  <c r="AE23" i="1"/>
  <c r="AA23" i="1"/>
  <c r="AX23" i="1" s="1"/>
  <c r="W23" i="1"/>
  <c r="S23" i="1"/>
  <c r="O23" i="1"/>
  <c r="K23" i="1"/>
  <c r="G23" i="1"/>
  <c r="AU23" i="1" s="1"/>
  <c r="C23" i="1"/>
  <c r="AW22" i="1"/>
  <c r="AT22" i="1"/>
  <c r="AQ22" i="1"/>
  <c r="AM22" i="1"/>
  <c r="AI22" i="1"/>
  <c r="AE22" i="1"/>
  <c r="AA22" i="1"/>
  <c r="W22" i="1"/>
  <c r="S22" i="1"/>
  <c r="O22" i="1"/>
  <c r="K22" i="1"/>
  <c r="G22" i="1"/>
  <c r="C22" i="1"/>
  <c r="AT21" i="1"/>
  <c r="AW21" i="1" s="1"/>
  <c r="AQ21" i="1"/>
  <c r="AM21" i="1"/>
  <c r="AI21" i="1"/>
  <c r="AE21" i="1"/>
  <c r="AA21" i="1"/>
  <c r="AX21" i="1" s="1"/>
  <c r="W21" i="1"/>
  <c r="S21" i="1"/>
  <c r="AU21" i="1" s="1"/>
  <c r="O21" i="1"/>
  <c r="K21" i="1"/>
  <c r="G21" i="1"/>
  <c r="C21" i="1"/>
  <c r="AW20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W19" i="1" s="1"/>
  <c r="AQ19" i="1"/>
  <c r="AM19" i="1"/>
  <c r="AI19" i="1"/>
  <c r="AE19" i="1"/>
  <c r="AA19" i="1"/>
  <c r="W19" i="1"/>
  <c r="S19" i="1"/>
  <c r="AU19" i="1" s="1"/>
  <c r="O19" i="1"/>
  <c r="K19" i="1"/>
  <c r="G19" i="1"/>
  <c r="C19" i="1"/>
  <c r="AT18" i="1"/>
  <c r="AW18" i="1" s="1"/>
  <c r="AQ18" i="1"/>
  <c r="AM18" i="1"/>
  <c r="AI18" i="1"/>
  <c r="AE18" i="1"/>
  <c r="AA18" i="1"/>
  <c r="W18" i="1"/>
  <c r="S18" i="1"/>
  <c r="O18" i="1"/>
  <c r="K18" i="1"/>
  <c r="G18" i="1"/>
  <c r="C18" i="1"/>
  <c r="AT17" i="1"/>
  <c r="AW17" i="1" s="1"/>
  <c r="AQ17" i="1"/>
  <c r="AM17" i="1"/>
  <c r="AI17" i="1"/>
  <c r="AE17" i="1"/>
  <c r="AA17" i="1"/>
  <c r="W17" i="1"/>
  <c r="S17" i="1"/>
  <c r="O17" i="1"/>
  <c r="K17" i="1"/>
  <c r="AU17" i="1" s="1"/>
  <c r="G17" i="1"/>
  <c r="AX17" i="1" s="1"/>
  <c r="C17" i="1"/>
  <c r="AT16" i="1"/>
  <c r="AW16" i="1" s="1"/>
  <c r="AQ16" i="1"/>
  <c r="AM16" i="1"/>
  <c r="AI16" i="1"/>
  <c r="AE16" i="1"/>
  <c r="AA16" i="1"/>
  <c r="W16" i="1"/>
  <c r="S16" i="1"/>
  <c r="O16" i="1"/>
  <c r="K16" i="1"/>
  <c r="G16" i="1"/>
  <c r="C16" i="1"/>
  <c r="AT15" i="1"/>
  <c r="AW15" i="1" s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W14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W13" i="1" s="1"/>
  <c r="AQ13" i="1"/>
  <c r="AM13" i="1"/>
  <c r="AI13" i="1"/>
  <c r="AE13" i="1"/>
  <c r="AA13" i="1"/>
  <c r="W13" i="1"/>
  <c r="S13" i="1"/>
  <c r="AU13" i="1" s="1"/>
  <c r="O13" i="1"/>
  <c r="K13" i="1"/>
  <c r="G13" i="1"/>
  <c r="C13" i="1"/>
  <c r="AW12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W11" i="1" s="1"/>
  <c r="AQ11" i="1"/>
  <c r="AM11" i="1"/>
  <c r="AI11" i="1"/>
  <c r="AE11" i="1"/>
  <c r="AA11" i="1"/>
  <c r="W11" i="1"/>
  <c r="S11" i="1"/>
  <c r="AU11" i="1" s="1"/>
  <c r="O11" i="1"/>
  <c r="K11" i="1"/>
  <c r="AX11" i="1" s="1"/>
  <c r="G11" i="1"/>
  <c r="C11" i="1"/>
  <c r="AT10" i="1"/>
  <c r="AW10" i="1" s="1"/>
  <c r="AQ10" i="1"/>
  <c r="AM10" i="1"/>
  <c r="AI10" i="1"/>
  <c r="AE10" i="1"/>
  <c r="AA10" i="1"/>
  <c r="W10" i="1"/>
  <c r="S10" i="1"/>
  <c r="O10" i="1"/>
  <c r="K10" i="1"/>
  <c r="G10" i="1"/>
  <c r="C10" i="1"/>
  <c r="AT9" i="1"/>
  <c r="AW9" i="1" s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C9" i="1"/>
  <c r="C32" i="1" s="1"/>
  <c r="AX29" i="1" l="1"/>
  <c r="AX19" i="1"/>
  <c r="W35" i="1"/>
  <c r="AX27" i="1"/>
  <c r="AX13" i="1"/>
  <c r="AX18" i="1"/>
  <c r="AX15" i="1"/>
  <c r="AX30" i="1"/>
  <c r="AT32" i="1"/>
  <c r="AU10" i="1"/>
  <c r="AX10" i="1" s="1"/>
  <c r="AX12" i="1"/>
  <c r="AU18" i="1"/>
  <c r="AX20" i="1"/>
  <c r="AU26" i="1"/>
  <c r="AX26" i="1" s="1"/>
  <c r="AX28" i="1"/>
  <c r="AU9" i="1"/>
  <c r="AW32" i="1"/>
  <c r="AW34" i="1" s="1"/>
  <c r="AU16" i="1"/>
  <c r="AX16" i="1" s="1"/>
  <c r="AU24" i="1"/>
  <c r="AX24" i="1" s="1"/>
  <c r="AU14" i="1"/>
  <c r="AX14" i="1" s="1"/>
  <c r="AU22" i="1"/>
  <c r="AX22" i="1" s="1"/>
  <c r="AU30" i="1"/>
  <c r="AU32" i="1" l="1"/>
  <c r="AX32" i="1" s="1"/>
  <c r="AX9" i="1"/>
  <c r="AX34" i="1" l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<sst xmlns="http://schemas.openxmlformats.org/spreadsheetml/2006/main" count="71" uniqueCount="23">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</sst>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O1" workbookViewId="0">
      <selection activeCell="W35" sqref="W35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1</v>
      </c>
      <c r="AE10" s="6">
        <f t="shared" ref="AE10:AE30" si="7">(96*AC10*2/144)*AD10</f>
        <v>8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>
        <v>2</v>
      </c>
      <c r="AM10" s="6">
        <f t="shared" ref="AM10:AM30" si="9">(72*AK10*2/144)*AL10</f>
        <v>12</v>
      </c>
      <c r="AO10" s="5">
        <v>6</v>
      </c>
      <c r="AP10" s="5">
        <v>5</v>
      </c>
      <c r="AQ10" s="6">
        <f t="shared" ref="AQ10:AQ30" si="10">(60*AO10*2/144)*AP10</f>
        <v>25</v>
      </c>
      <c r="AT10" s="5">
        <f t="shared" ref="AT10:AU30" si="11">F10+J10+N10+R10+V10+Z10+AD10+AH10+AL10+AP10+B10</f>
        <v>8</v>
      </c>
      <c r="AU10" s="6">
        <f t="shared" si="11"/>
        <v>45</v>
      </c>
      <c r="AV10" s="6"/>
      <c r="AW10" s="5">
        <f>F10+J10+N10+R10+V10+Z10+AD10+AH10+AL10+AP10+B10+AT10</f>
        <v>16</v>
      </c>
      <c r="AX10" s="6">
        <f>G10+K10+O10+S10+W10+AA10+AE10+AI10+AM10+AQ10+C10+AU10</f>
        <v>90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1</v>
      </c>
      <c r="AE11" s="6">
        <f t="shared" si="7"/>
        <v>9.3333333333333339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>
        <v>2</v>
      </c>
      <c r="AQ11" s="6">
        <f t="shared" si="10"/>
        <v>11.666666666666666</v>
      </c>
      <c r="AT11" s="5">
        <f t="shared" si="11"/>
        <v>3</v>
      </c>
      <c r="AU11" s="6">
        <f t="shared" si="11"/>
        <v>21</v>
      </c>
      <c r="AV11" s="6"/>
      <c r="AW11" s="5">
        <f t="shared" ref="AW11:AX31" si="12">F11+J11+N11+R11+V11+Z11+AD11+AH11+AL11+AP11+B11+AT11</f>
        <v>6</v>
      </c>
      <c r="AX11" s="6">
        <f t="shared" si="12"/>
        <v>42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>
        <v>1</v>
      </c>
      <c r="W12" s="6">
        <f t="shared" si="5"/>
        <v>13.333333333333334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>
        <v>2</v>
      </c>
      <c r="AQ12" s="6">
        <f t="shared" si="10"/>
        <v>13.333333333333334</v>
      </c>
      <c r="AT12" s="5">
        <f t="shared" si="11"/>
        <v>3</v>
      </c>
      <c r="AU12" s="6">
        <f t="shared" si="11"/>
        <v>26.666666666666668</v>
      </c>
      <c r="AV12" s="6"/>
      <c r="AW12" s="5">
        <f t="shared" si="12"/>
        <v>6</v>
      </c>
      <c r="AX12" s="6">
        <f t="shared" si="12"/>
        <v>53.333333333333336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>
        <v>1</v>
      </c>
      <c r="O13" s="6">
        <f t="shared" si="3"/>
        <v>18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>
        <v>3</v>
      </c>
      <c r="AA13" s="6">
        <f t="shared" si="6"/>
        <v>40.5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1</v>
      </c>
      <c r="AM13" s="6">
        <f t="shared" si="9"/>
        <v>9</v>
      </c>
      <c r="AO13" s="5">
        <v>9</v>
      </c>
      <c r="AP13" s="5">
        <v>1</v>
      </c>
      <c r="AQ13" s="6">
        <f t="shared" si="10"/>
        <v>7.5</v>
      </c>
      <c r="AT13" s="5">
        <f t="shared" si="11"/>
        <v>6</v>
      </c>
      <c r="AU13" s="6">
        <f t="shared" si="11"/>
        <v>75</v>
      </c>
      <c r="AV13" s="6"/>
      <c r="AW13" s="5">
        <f t="shared" si="12"/>
        <v>12</v>
      </c>
      <c r="AX13" s="6">
        <f t="shared" si="12"/>
        <v>150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15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15</v>
      </c>
      <c r="AV14" s="6"/>
      <c r="AW14" s="5">
        <f t="shared" si="12"/>
        <v>2</v>
      </c>
      <c r="AX14" s="6">
        <f t="shared" si="12"/>
        <v>30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1</v>
      </c>
      <c r="AA15" s="6">
        <f t="shared" si="6"/>
        <v>16.5</v>
      </c>
      <c r="AC15" s="5">
        <v>11</v>
      </c>
      <c r="AD15" s="5">
        <v>2</v>
      </c>
      <c r="AE15" s="6">
        <f t="shared" si="7"/>
        <v>29.333333333333332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>
        <v>2</v>
      </c>
      <c r="AM15" s="6">
        <f t="shared" si="9"/>
        <v>22</v>
      </c>
      <c r="AO15" s="5">
        <v>11</v>
      </c>
      <c r="AP15" s="5">
        <v>1</v>
      </c>
      <c r="AQ15" s="6">
        <f t="shared" si="10"/>
        <v>9.1666666666666661</v>
      </c>
      <c r="AT15" s="5">
        <f t="shared" si="11"/>
        <v>7</v>
      </c>
      <c r="AU15" s="6">
        <f t="shared" si="11"/>
        <v>89.833333333333329</v>
      </c>
      <c r="AV15" s="6"/>
      <c r="AW15" s="5">
        <f t="shared" si="12"/>
        <v>14</v>
      </c>
      <c r="AX15" s="6">
        <f t="shared" si="12"/>
        <v>179.66666666666666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>
        <v>1</v>
      </c>
      <c r="O16" s="6">
        <f t="shared" si="3"/>
        <v>24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>
        <v>2</v>
      </c>
      <c r="AI16" s="6">
        <f t="shared" si="8"/>
        <v>28</v>
      </c>
      <c r="AK16" s="5">
        <v>12</v>
      </c>
      <c r="AL16" s="5">
        <v>1</v>
      </c>
      <c r="AM16" s="6">
        <f t="shared" si="9"/>
        <v>12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64</v>
      </c>
      <c r="AV16" s="6"/>
      <c r="AW16" s="5">
        <f t="shared" si="12"/>
        <v>8</v>
      </c>
      <c r="AX16" s="6">
        <f t="shared" si="12"/>
        <v>128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21.666666666666668</v>
      </c>
      <c r="Y17" s="5">
        <v>13</v>
      </c>
      <c r="Z17" s="5">
        <v>2</v>
      </c>
      <c r="AA17" s="6">
        <f t="shared" si="6"/>
        <v>39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>
        <v>1</v>
      </c>
      <c r="AQ17" s="6">
        <f t="shared" si="10"/>
        <v>10.833333333333334</v>
      </c>
      <c r="AT17" s="5">
        <f t="shared" si="11"/>
        <v>4</v>
      </c>
      <c r="AU17" s="6">
        <f t="shared" si="11"/>
        <v>71.5</v>
      </c>
      <c r="AV17" s="6"/>
      <c r="AW17" s="5">
        <f t="shared" si="12"/>
        <v>8</v>
      </c>
      <c r="AX17" s="6">
        <f t="shared" si="12"/>
        <v>143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>
        <v>1</v>
      </c>
      <c r="O18" s="6">
        <f t="shared" si="3"/>
        <v>28</v>
      </c>
      <c r="Q18" s="5">
        <v>14</v>
      </c>
      <c r="R18" s="5"/>
      <c r="S18" s="6">
        <f t="shared" si="4"/>
        <v>0</v>
      </c>
      <c r="U18" s="5">
        <v>14</v>
      </c>
      <c r="V18" s="5">
        <v>1</v>
      </c>
      <c r="W18" s="6">
        <f t="shared" si="5"/>
        <v>23.333333333333332</v>
      </c>
      <c r="Y18" s="5">
        <v>14</v>
      </c>
      <c r="Z18" s="5">
        <v>1</v>
      </c>
      <c r="AA18" s="6">
        <f t="shared" si="6"/>
        <v>21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3</v>
      </c>
      <c r="AU18" s="6">
        <f t="shared" si="11"/>
        <v>72.333333333333329</v>
      </c>
      <c r="AV18" s="6"/>
      <c r="AW18" s="5">
        <f t="shared" si="12"/>
        <v>6</v>
      </c>
      <c r="AX18" s="6">
        <f t="shared" si="12"/>
        <v>144.66666666666666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0</v>
      </c>
      <c r="AU19" s="6">
        <f t="shared" si="11"/>
        <v>0</v>
      </c>
      <c r="AV19" s="6"/>
      <c r="AW19" s="5">
        <f t="shared" si="12"/>
        <v>0</v>
      </c>
      <c r="AX19" s="6">
        <f t="shared" si="12"/>
        <v>0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>
        <v>1</v>
      </c>
      <c r="AQ20" s="6">
        <f t="shared" si="10"/>
        <v>13.333333333333334</v>
      </c>
      <c r="AT20" s="5">
        <f t="shared" si="11"/>
        <v>1</v>
      </c>
      <c r="AU20" s="6">
        <f t="shared" si="11"/>
        <v>13.333333333333334</v>
      </c>
      <c r="AV20" s="6"/>
      <c r="AW20" s="5">
        <f t="shared" si="12"/>
        <v>2</v>
      </c>
      <c r="AX20" s="6">
        <f t="shared" si="12"/>
        <v>26.666666666666668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>
        <v>1</v>
      </c>
      <c r="AA21" s="6">
        <f t="shared" si="6"/>
        <v>25.5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25.5</v>
      </c>
      <c r="AV21" s="6"/>
      <c r="AW21" s="5">
        <f t="shared" si="12"/>
        <v>2</v>
      </c>
      <c r="AX21" s="6">
        <f t="shared" si="12"/>
        <v>51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>
        <v>1</v>
      </c>
      <c r="AM22" s="6">
        <f t="shared" si="9"/>
        <v>18</v>
      </c>
      <c r="AO22" s="5">
        <v>18</v>
      </c>
      <c r="AP22" s="5"/>
      <c r="AQ22" s="6">
        <f t="shared" si="10"/>
        <v>0</v>
      </c>
      <c r="AT22" s="5">
        <f t="shared" si="11"/>
        <v>1</v>
      </c>
      <c r="AU22" s="6">
        <f t="shared" si="11"/>
        <v>18</v>
      </c>
      <c r="AV22" s="6"/>
      <c r="AW22" s="5">
        <f t="shared" si="12"/>
        <v>2</v>
      </c>
      <c r="AX22" s="6">
        <f t="shared" si="12"/>
        <v>36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3</v>
      </c>
      <c r="O32" s="7">
        <f>SUM(O9:O31)</f>
        <v>70</v>
      </c>
      <c r="R32" s="7">
        <f>SUM(R9:R31)</f>
        <v>0</v>
      </c>
      <c r="S32" s="7">
        <f>SUM(S9:S31)</f>
        <v>0</v>
      </c>
      <c r="V32" s="7">
        <f>SUM(V9:V31)</f>
        <v>3</v>
      </c>
      <c r="W32" s="7">
        <f>SUM(W9:W31)</f>
        <v>58.333333333333329</v>
      </c>
      <c r="Z32" s="7">
        <f>SUM(Z9:Z31)</f>
        <v>9</v>
      </c>
      <c r="AA32" s="7">
        <f>SUM(AA9:AA31)</f>
        <v>157.5</v>
      </c>
      <c r="AD32" s="7">
        <f>SUM(AD9:AD31)</f>
        <v>4</v>
      </c>
      <c r="AE32" s="7">
        <f>SUM(AE9:AE31)</f>
        <v>46.666666666666671</v>
      </c>
      <c r="AH32" s="7">
        <f>SUM(AH9:AH31)</f>
        <v>3</v>
      </c>
      <c r="AI32" s="7">
        <f>SUM(AI9:AI31)</f>
        <v>40.833333333333336</v>
      </c>
      <c r="AL32" s="7">
        <f>SUM(AL9:AL31)</f>
        <v>7</v>
      </c>
      <c r="AM32" s="7">
        <f>SUM(AM9:AM31)</f>
        <v>73</v>
      </c>
      <c r="AP32" s="7">
        <f>SUM(AP9:AP31)</f>
        <v>13</v>
      </c>
      <c r="AQ32" s="7">
        <f>SUM(AQ9:AQ31)</f>
        <v>90.833333333333329</v>
      </c>
      <c r="AT32" s="5">
        <f>SUM(AT9:AT31)</f>
        <v>42</v>
      </c>
      <c r="AU32" s="7">
        <f>SUM(AU9:AU31)</f>
        <v>537.16666666666663</v>
      </c>
      <c r="AV32" s="6"/>
      <c r="AW32" s="5">
        <f>F32+J32+N32+R32+V32+Z32+AD32+AH32+AL32+AP32+B32+AT32</f>
        <v>84</v>
      </c>
      <c r="AX32" s="6">
        <f>G32+K32+O32+S32+W32+AA32+AE32+AI32+AM32+AQ32+C32+AU32</f>
        <v>1074.3333333333333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42</v>
      </c>
      <c r="AV34" s="7"/>
      <c r="AW34" s="5">
        <f>SUM(AW9:AW32)</f>
        <v>168</v>
      </c>
      <c r="AX34" s="7">
        <f>SUM(AX9:AX32)</f>
        <v>2148.6666666666665</v>
      </c>
    </row>
    <row r="35" spans="11:50" x14ac:dyDescent="0.25">
      <c r="U35" t="s">
        <v>20</v>
      </c>
      <c r="W35" s="8">
        <f>G32+K32+O32+S32+W32+AA32+AE32+AI32+AM32+AQ32+C32</f>
        <v>537.16666666666663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133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2023-01-11T18:46:22Z</dcterms:modified>
</cp:coreProperties>
</file>