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96 PAROTA 1.25 inch\"/>
    </mc:Choice>
  </mc:AlternateContent>
  <xr:revisionPtr revIDLastSave="0" documentId="13_ncr:1_{D9F7D8AD-B97A-4A93-A606-D8A68D5D398F}" xr6:coauthVersionLast="47" xr6:coauthVersionMax="47" xr10:uidLastSave="{00000000-0000-0000-0000-000000000000}"/>
  <bookViews>
    <workbookView xWindow="14445" yWindow="0" windowWidth="14370" windowHeight="15600" xr2:uid="{116D6EFE-FB49-47D7-A95C-B5614004D3BF}"/>
  </bookViews>
  <sheets>
    <sheet name="BUNDLE 96 PAROTA 1.25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Q10" i="1" l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28" i="1"/>
  <c r="AQ29" i="1"/>
  <c r="AQ30" i="1"/>
  <c r="AQ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M9" i="1"/>
  <c r="AI10" i="1"/>
  <c r="AI11" i="1"/>
  <c r="AI12" i="1"/>
  <c r="AI13" i="1"/>
  <c r="AI14" i="1"/>
  <c r="AI15" i="1"/>
  <c r="AI16" i="1"/>
  <c r="AI17" i="1"/>
  <c r="AI18" i="1"/>
  <c r="AI19" i="1"/>
  <c r="AI20" i="1"/>
  <c r="AI21" i="1"/>
  <c r="AI22" i="1"/>
  <c r="AI23" i="1"/>
  <c r="AI24" i="1"/>
  <c r="AI25" i="1"/>
  <c r="AI26" i="1"/>
  <c r="AI27" i="1"/>
  <c r="AI28" i="1"/>
  <c r="AI29" i="1"/>
  <c r="AI30" i="1"/>
  <c r="AI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9" i="1"/>
  <c r="AP32" i="1"/>
  <c r="AL32" i="1"/>
  <c r="AH32" i="1"/>
  <c r="AD32" i="1"/>
  <c r="Z32" i="1"/>
  <c r="V32" i="1"/>
  <c r="R32" i="1"/>
  <c r="N32" i="1"/>
  <c r="J32" i="1"/>
  <c r="F32" i="1"/>
  <c r="B32" i="1"/>
  <c r="AT30" i="1"/>
  <c r="AT29" i="1"/>
  <c r="AU29" i="1"/>
  <c r="AT28" i="1"/>
  <c r="AU28" i="1"/>
  <c r="AT27" i="1"/>
  <c r="AT26" i="1"/>
  <c r="AU26" i="1"/>
  <c r="AT25" i="1"/>
  <c r="AT24" i="1"/>
  <c r="AU24" i="1"/>
  <c r="AT23" i="1"/>
  <c r="AT22" i="1"/>
  <c r="AT21" i="1"/>
  <c r="AT20" i="1"/>
  <c r="AT19" i="1"/>
  <c r="AT18" i="1"/>
  <c r="AT17" i="1"/>
  <c r="AT16" i="1"/>
  <c r="AT15" i="1"/>
  <c r="AT14" i="1"/>
  <c r="AT13" i="1"/>
  <c r="AT12" i="1"/>
  <c r="AT11" i="1"/>
  <c r="AT10" i="1"/>
  <c r="AT9" i="1"/>
  <c r="AU30" i="1" l="1"/>
  <c r="G32" i="1"/>
  <c r="C32" i="1"/>
  <c r="AU9" i="1"/>
  <c r="AU27" i="1"/>
  <c r="AU25" i="1"/>
  <c r="AE32" i="1"/>
  <c r="AI32" i="1"/>
  <c r="K32" i="1"/>
  <c r="AA32" i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K35" i="1" l="1"/>
  <c r="AU32" i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<sst xmlns="http://schemas.openxmlformats.org/spreadsheetml/2006/main" count="65" uniqueCount="23">
  <si>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</si>
  <si>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</si>
  <si>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</si>
  <si>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</si>
  <si>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</si>
  <si>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</si>
  <si>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</si>
  <si>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</si>
  <si>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</si>
  <si>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</si>
  <si>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</si>
  <si>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</si>
  <si>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</si>
  <si>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</si>
  <si>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</si>
  <si>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</si>
  <si>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</si>
  <si>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</si>
  <si>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</si>
  <si>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</si>
  <si>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</si>
  <si>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96</t>
  </si>
  <si>
    <t>PAROTA 5/4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</si>
</sst>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topLeftCell="E1" workbookViewId="0">
      <selection activeCell="K35" sqref="K35"/>
    </sheetView>
  </sheetViews>
  <sheetFormatPr baseColWidth="10" defaultRowHeight="15" x14ac:dyDescent="0.25"/>
  <sheetData>
    <row r="1" spans="1:47" x14ac:dyDescent="0.25">
      <c r="V1" s="1"/>
      <c r="W1" s="1" t="s">
        <v>21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(180*A9*1.25/144)*B9</f>
        <v>0</v>
      </c>
      <c r="E9" s="5">
        <v>5</v>
      </c>
      <c r="F9" s="5"/>
      <c r="G9" s="6">
        <f>(168*E9*1.25/144)*F9</f>
        <v>0</v>
      </c>
      <c r="I9" s="5">
        <v>5</v>
      </c>
      <c r="J9" s="5"/>
      <c r="K9" s="6">
        <f>(156*I9*1.25/144)*J9</f>
        <v>0</v>
      </c>
      <c r="M9" s="5">
        <v>5</v>
      </c>
      <c r="N9" s="5"/>
      <c r="O9" s="6">
        <f>(144*M9*1.25/144)*N9</f>
        <v>0</v>
      </c>
      <c r="Q9" s="5">
        <v>5</v>
      </c>
      <c r="R9" s="5"/>
      <c r="S9" s="6">
        <f>(132*Q9*1.25/144)*R9</f>
        <v>0</v>
      </c>
      <c r="U9" s="5">
        <v>5</v>
      </c>
      <c r="V9" s="5"/>
      <c r="W9" s="6">
        <f>(120*U9*1.25/144)*V9</f>
        <v>0</v>
      </c>
      <c r="Y9" s="5">
        <v>5</v>
      </c>
      <c r="Z9" s="5"/>
      <c r="AA9" s="6">
        <f>(108*Y9*1.25/144)*Z9</f>
        <v>0</v>
      </c>
      <c r="AC9" s="5">
        <v>5</v>
      </c>
      <c r="AD9" s="5"/>
      <c r="AE9" s="6">
        <f>(96*AC9*1.25/144)*AD9</f>
        <v>0</v>
      </c>
      <c r="AG9" s="5">
        <v>5</v>
      </c>
      <c r="AH9" s="5"/>
      <c r="AI9" s="6">
        <f>(84*AG9*1.25/144)*AH9</f>
        <v>0</v>
      </c>
      <c r="AK9" s="5">
        <v>5</v>
      </c>
      <c r="AL9" s="5"/>
      <c r="AM9" s="6">
        <f>(72*AK9*1.25/144)*AL9</f>
        <v>0</v>
      </c>
      <c r="AO9" s="5">
        <v>5</v>
      </c>
      <c r="AP9" s="5"/>
      <c r="AQ9" s="6">
        <f>(60*AO9*1.25/144)*AP9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(180*A10*1.25/144)*B10</f>
        <v>0</v>
      </c>
      <c r="E10" s="5">
        <v>6</v>
      </c>
      <c r="F10" s="5"/>
      <c r="G10" s="6">
        <f t="shared" ref="G10:G30" si="1">(168*E10*1.25/144)*F10</f>
        <v>0</v>
      </c>
      <c r="I10" s="5">
        <v>6</v>
      </c>
      <c r="J10" s="5">
        <v>2</v>
      </c>
      <c r="K10" s="6">
        <f t="shared" ref="K10:K30" si="2">(156*I10*1.25/144)*J10</f>
        <v>16.25</v>
      </c>
      <c r="M10" s="5">
        <v>6</v>
      </c>
      <c r="N10" s="5"/>
      <c r="O10" s="6">
        <f t="shared" ref="O10:O30" si="3">(144*M10*1.25/144)*N10</f>
        <v>0</v>
      </c>
      <c r="Q10" s="5">
        <v>6</v>
      </c>
      <c r="R10" s="5">
        <v>1</v>
      </c>
      <c r="S10" s="6">
        <f t="shared" ref="S10:S30" si="4">(132*Q10*1.25/144)*R10</f>
        <v>6.875</v>
      </c>
      <c r="U10" s="5">
        <v>6</v>
      </c>
      <c r="V10" s="5"/>
      <c r="W10" s="6">
        <f t="shared" ref="W10:W30" si="5">(120*U10*1.25/144)*V10</f>
        <v>0</v>
      </c>
      <c r="Y10" s="5">
        <v>6</v>
      </c>
      <c r="Z10" s="5"/>
      <c r="AA10" s="6">
        <f t="shared" ref="AA10:AA30" si="6">(108*Y10*1.25/144)*Z10</f>
        <v>0</v>
      </c>
      <c r="AC10" s="5">
        <v>6</v>
      </c>
      <c r="AD10" s="5">
        <v>2</v>
      </c>
      <c r="AE10" s="6">
        <f t="shared" ref="AE10:AE30" si="7">(96*AC10*1.25/144)*AD10</f>
        <v>10</v>
      </c>
      <c r="AG10" s="5">
        <v>6</v>
      </c>
      <c r="AH10" s="5">
        <v>1</v>
      </c>
      <c r="AI10" s="6">
        <f t="shared" ref="AI10:AI30" si="8">(84*AG10*1.25/144)*AH10</f>
        <v>4.375</v>
      </c>
      <c r="AK10" s="5">
        <v>6</v>
      </c>
      <c r="AL10" s="5">
        <v>1</v>
      </c>
      <c r="AM10" s="6">
        <f t="shared" ref="AM10:AM30" si="9">(72*AK10*1.25/144)*AL10</f>
        <v>3.75</v>
      </c>
      <c r="AO10" s="5">
        <v>6</v>
      </c>
      <c r="AP10" s="5"/>
      <c r="AQ10" s="6">
        <f t="shared" ref="AQ10:AQ30" si="10">(60*AO10*1.25/144)*AP10</f>
        <v>0</v>
      </c>
      <c r="AT10" s="5">
        <f t="shared" ref="AT10:AU30" si="11">F10+J10+N10+R10+V10+Z10+AD10+AH10+AL10+AP10+B10</f>
        <v>7</v>
      </c>
      <c r="AU10" s="6">
        <f t="shared" si="11"/>
        <v>41.25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/>
      <c r="S11" s="6">
        <f t="shared" si="4"/>
        <v>0</v>
      </c>
      <c r="U11" s="5">
        <v>7</v>
      </c>
      <c r="V11" s="5">
        <v>1</v>
      </c>
      <c r="W11" s="6">
        <f t="shared" si="5"/>
        <v>7.291666666666667</v>
      </c>
      <c r="Y11" s="5">
        <v>7</v>
      </c>
      <c r="Z11" s="5">
        <v>2</v>
      </c>
      <c r="AA11" s="6">
        <f t="shared" si="6"/>
        <v>13.125</v>
      </c>
      <c r="AC11" s="5">
        <v>7</v>
      </c>
      <c r="AD11" s="5">
        <v>1</v>
      </c>
      <c r="AE11" s="6">
        <f t="shared" si="7"/>
        <v>5.833333333333333</v>
      </c>
      <c r="AG11" s="5">
        <v>7</v>
      </c>
      <c r="AH11" s="5">
        <v>1</v>
      </c>
      <c r="AI11" s="6">
        <f t="shared" si="8"/>
        <v>5.104166666666667</v>
      </c>
      <c r="AK11" s="5">
        <v>7</v>
      </c>
      <c r="AL11" s="5">
        <v>1</v>
      </c>
      <c r="AM11" s="6">
        <f t="shared" si="9"/>
        <v>4.375</v>
      </c>
      <c r="AO11" s="5">
        <v>7</v>
      </c>
      <c r="AP11" s="5"/>
      <c r="AQ11" s="6">
        <f t="shared" si="10"/>
        <v>0</v>
      </c>
      <c r="AT11" s="5">
        <f t="shared" si="11"/>
        <v>6</v>
      </c>
      <c r="AU11" s="6">
        <f t="shared" si="11"/>
        <v>35.729166666666671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>
        <v>1</v>
      </c>
      <c r="K12" s="6">
        <f t="shared" si="2"/>
        <v>10.833333333333334</v>
      </c>
      <c r="M12" s="5">
        <v>8</v>
      </c>
      <c r="N12" s="5"/>
      <c r="O12" s="6">
        <f t="shared" si="3"/>
        <v>0</v>
      </c>
      <c r="Q12" s="5">
        <v>8</v>
      </c>
      <c r="R12" s="5"/>
      <c r="S12" s="6">
        <f t="shared" si="4"/>
        <v>0</v>
      </c>
      <c r="U12" s="5">
        <v>8</v>
      </c>
      <c r="V12" s="5">
        <v>1</v>
      </c>
      <c r="W12" s="6">
        <f t="shared" si="5"/>
        <v>8.3333333333333339</v>
      </c>
      <c r="Y12" s="5">
        <v>8</v>
      </c>
      <c r="Z12" s="5"/>
      <c r="AA12" s="6">
        <f t="shared" si="6"/>
        <v>0</v>
      </c>
      <c r="AC12" s="5">
        <v>8</v>
      </c>
      <c r="AD12" s="5">
        <v>1</v>
      </c>
      <c r="AE12" s="6">
        <f t="shared" si="7"/>
        <v>6.666666666666667</v>
      </c>
      <c r="AG12" s="5">
        <v>8</v>
      </c>
      <c r="AH12" s="5">
        <v>1</v>
      </c>
      <c r="AI12" s="6">
        <f t="shared" si="8"/>
        <v>5.833333333333333</v>
      </c>
      <c r="AK12" s="5">
        <v>8</v>
      </c>
      <c r="AL12" s="5">
        <v>1</v>
      </c>
      <c r="AM12" s="6">
        <f t="shared" si="9"/>
        <v>5</v>
      </c>
      <c r="AO12" s="5">
        <v>8</v>
      </c>
      <c r="AP12" s="5"/>
      <c r="AQ12" s="6">
        <f t="shared" si="10"/>
        <v>0</v>
      </c>
      <c r="AT12" s="5">
        <f t="shared" si="11"/>
        <v>5</v>
      </c>
      <c r="AU12" s="6">
        <f t="shared" si="11"/>
        <v>36.666666666666671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>
        <v>1</v>
      </c>
      <c r="S13" s="6">
        <f t="shared" si="4"/>
        <v>10.3125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8.4375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/>
      <c r="AM13" s="6">
        <f t="shared" si="9"/>
        <v>0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18.75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>
        <v>1</v>
      </c>
      <c r="S14" s="6">
        <f t="shared" si="4"/>
        <v>11.458333333333334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>
        <v>4</v>
      </c>
      <c r="AI14" s="6">
        <f t="shared" si="8"/>
        <v>29.166666666666668</v>
      </c>
      <c r="AK14" s="5">
        <v>10</v>
      </c>
      <c r="AL14" s="5">
        <v>1</v>
      </c>
      <c r="AM14" s="6">
        <f t="shared" si="9"/>
        <v>6.25</v>
      </c>
      <c r="AO14" s="5">
        <v>10</v>
      </c>
      <c r="AP14" s="5"/>
      <c r="AQ14" s="6">
        <f t="shared" si="10"/>
        <v>0</v>
      </c>
      <c r="AT14" s="5">
        <f t="shared" si="11"/>
        <v>6</v>
      </c>
      <c r="AU14" s="6">
        <f t="shared" si="11"/>
        <v>46.875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>
        <v>1</v>
      </c>
      <c r="K15" s="6">
        <f t="shared" si="2"/>
        <v>14.895833333333334</v>
      </c>
      <c r="M15" s="5">
        <v>11</v>
      </c>
      <c r="N15" s="5"/>
      <c r="O15" s="6">
        <f t="shared" si="3"/>
        <v>0</v>
      </c>
      <c r="Q15" s="5">
        <v>11</v>
      </c>
      <c r="R15" s="5">
        <v>2</v>
      </c>
      <c r="S15" s="6">
        <f t="shared" si="4"/>
        <v>25.208333333333332</v>
      </c>
      <c r="U15" s="5">
        <v>11</v>
      </c>
      <c r="V15" s="5">
        <v>1</v>
      </c>
      <c r="W15" s="6">
        <f t="shared" si="5"/>
        <v>11.458333333333334</v>
      </c>
      <c r="Y15" s="5">
        <v>11</v>
      </c>
      <c r="Z15" s="5"/>
      <c r="AA15" s="6">
        <f t="shared" si="6"/>
        <v>0</v>
      </c>
      <c r="AC15" s="5">
        <v>11</v>
      </c>
      <c r="AD15" s="5">
        <v>1</v>
      </c>
      <c r="AE15" s="6">
        <f t="shared" si="7"/>
        <v>9.1666666666666661</v>
      </c>
      <c r="AG15" s="5">
        <v>11</v>
      </c>
      <c r="AH15" s="5"/>
      <c r="AI15" s="6">
        <f t="shared" si="8"/>
        <v>0</v>
      </c>
      <c r="AK15" s="5">
        <v>11</v>
      </c>
      <c r="AL15" s="5"/>
      <c r="AM15" s="6">
        <f t="shared" si="9"/>
        <v>0</v>
      </c>
      <c r="AO15" s="5">
        <v>11</v>
      </c>
      <c r="AP15" s="5"/>
      <c r="AQ15" s="6">
        <f t="shared" si="10"/>
        <v>0</v>
      </c>
      <c r="AT15" s="5">
        <f t="shared" si="11"/>
        <v>5</v>
      </c>
      <c r="AU15" s="6">
        <f t="shared" si="11"/>
        <v>60.729166666666664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>
        <v>3</v>
      </c>
      <c r="K16" s="6">
        <f t="shared" si="2"/>
        <v>48.75</v>
      </c>
      <c r="M16" s="5">
        <v>12</v>
      </c>
      <c r="N16" s="5">
        <v>1</v>
      </c>
      <c r="O16" s="6">
        <f t="shared" si="3"/>
        <v>15</v>
      </c>
      <c r="Q16" s="5">
        <v>12</v>
      </c>
      <c r="R16" s="5">
        <v>1</v>
      </c>
      <c r="S16" s="6">
        <f t="shared" si="4"/>
        <v>13.75</v>
      </c>
      <c r="U16" s="5">
        <v>12</v>
      </c>
      <c r="V16" s="5"/>
      <c r="W16" s="6">
        <f t="shared" si="5"/>
        <v>0</v>
      </c>
      <c r="Y16" s="5">
        <v>12</v>
      </c>
      <c r="Z16" s="5">
        <v>2</v>
      </c>
      <c r="AA16" s="6">
        <f t="shared" si="6"/>
        <v>22.5</v>
      </c>
      <c r="AC16" s="5">
        <v>12</v>
      </c>
      <c r="AD16" s="5">
        <v>1</v>
      </c>
      <c r="AE16" s="6">
        <f t="shared" si="7"/>
        <v>10</v>
      </c>
      <c r="AG16" s="5">
        <v>12</v>
      </c>
      <c r="AH16" s="5"/>
      <c r="AI16" s="6">
        <f t="shared" si="8"/>
        <v>0</v>
      </c>
      <c r="AK16" s="5">
        <v>12</v>
      </c>
      <c r="AL16" s="5">
        <v>1</v>
      </c>
      <c r="AM16" s="6">
        <f t="shared" si="9"/>
        <v>7.5</v>
      </c>
      <c r="AO16" s="5">
        <v>12</v>
      </c>
      <c r="AP16" s="5"/>
      <c r="AQ16" s="6">
        <f t="shared" si="10"/>
        <v>0</v>
      </c>
      <c r="AT16" s="5">
        <f t="shared" si="11"/>
        <v>9</v>
      </c>
      <c r="AU16" s="6">
        <f t="shared" si="11"/>
        <v>117.5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>
        <v>1</v>
      </c>
      <c r="K17" s="6">
        <f t="shared" si="2"/>
        <v>17.604166666666668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>
        <v>3</v>
      </c>
      <c r="AE17" s="6">
        <f t="shared" si="7"/>
        <v>32.5</v>
      </c>
      <c r="AG17" s="5">
        <v>13</v>
      </c>
      <c r="AH17" s="5"/>
      <c r="AI17" s="6">
        <f t="shared" si="8"/>
        <v>0</v>
      </c>
      <c r="AK17" s="5">
        <v>13</v>
      </c>
      <c r="AL17" s="5"/>
      <c r="AM17" s="6">
        <f t="shared" si="9"/>
        <v>0</v>
      </c>
      <c r="AO17" s="5">
        <v>13</v>
      </c>
      <c r="AP17" s="5"/>
      <c r="AQ17" s="6">
        <f t="shared" si="10"/>
        <v>0</v>
      </c>
      <c r="AT17" s="5">
        <f t="shared" si="11"/>
        <v>4</v>
      </c>
      <c r="AU17" s="6">
        <f t="shared" si="11"/>
        <v>50.104166666666671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>
        <v>2</v>
      </c>
      <c r="K18" s="6">
        <f t="shared" si="2"/>
        <v>37.916666666666664</v>
      </c>
      <c r="M18" s="5">
        <v>14</v>
      </c>
      <c r="N18" s="5">
        <v>1</v>
      </c>
      <c r="O18" s="6">
        <f t="shared" si="3"/>
        <v>17.5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>
        <v>1</v>
      </c>
      <c r="AA18" s="6">
        <f t="shared" si="6"/>
        <v>13.125</v>
      </c>
      <c r="AC18" s="5">
        <v>14</v>
      </c>
      <c r="AD18" s="5">
        <v>1</v>
      </c>
      <c r="AE18" s="6">
        <f t="shared" si="7"/>
        <v>11.666666666666666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5</v>
      </c>
      <c r="AU18" s="6">
        <f t="shared" si="11"/>
        <v>80.208333333333329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/>
      <c r="W19" s="6">
        <f t="shared" si="5"/>
        <v>0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10.9375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1</v>
      </c>
      <c r="AU19" s="6">
        <f t="shared" si="11"/>
        <v>10.9375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>
        <v>1</v>
      </c>
      <c r="K20" s="6">
        <f t="shared" si="2"/>
        <v>21.666666666666668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>
        <v>2</v>
      </c>
      <c r="AI20" s="6">
        <f t="shared" si="8"/>
        <v>23.333333333333332</v>
      </c>
      <c r="AK20" s="5">
        <v>16</v>
      </c>
      <c r="AL20" s="5">
        <v>1</v>
      </c>
      <c r="AM20" s="6">
        <f t="shared" si="9"/>
        <v>10</v>
      </c>
      <c r="AO20" s="5">
        <v>16</v>
      </c>
      <c r="AP20" s="5"/>
      <c r="AQ20" s="6">
        <f t="shared" si="10"/>
        <v>0</v>
      </c>
      <c r="AT20" s="5">
        <f t="shared" si="11"/>
        <v>4</v>
      </c>
      <c r="AU20" s="6">
        <f t="shared" si="11"/>
        <v>55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/>
      <c r="W21" s="6">
        <f t="shared" si="5"/>
        <v>0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10.625</v>
      </c>
      <c r="AO21" s="5">
        <v>17</v>
      </c>
      <c r="AP21" s="5"/>
      <c r="AQ21" s="6">
        <f t="shared" si="10"/>
        <v>0</v>
      </c>
      <c r="AT21" s="5">
        <f t="shared" si="11"/>
        <v>1</v>
      </c>
      <c r="AU21" s="6">
        <f t="shared" si="11"/>
        <v>10.625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11</v>
      </c>
      <c r="K32" s="7">
        <f>SUM(K9:K31)</f>
        <v>167.91666666666666</v>
      </c>
      <c r="N32" s="7">
        <f>SUM(N9:N31)</f>
        <v>2</v>
      </c>
      <c r="O32" s="7">
        <f>SUM(O9:O31)</f>
        <v>32.5</v>
      </c>
      <c r="R32" s="7">
        <f>SUM(R9:R31)</f>
        <v>6</v>
      </c>
      <c r="S32" s="7">
        <f>SUM(S9:S31)</f>
        <v>67.604166666666671</v>
      </c>
      <c r="V32" s="7">
        <f>SUM(V9:V31)</f>
        <v>3</v>
      </c>
      <c r="W32" s="7">
        <f>SUM(W9:W31)</f>
        <v>27.083333333333336</v>
      </c>
      <c r="Z32" s="7">
        <f>SUM(Z9:Z31)</f>
        <v>6</v>
      </c>
      <c r="AA32" s="7">
        <f>SUM(AA9:AA31)</f>
        <v>57.1875</v>
      </c>
      <c r="AD32" s="7">
        <f>SUM(AD9:AD31)</f>
        <v>10</v>
      </c>
      <c r="AE32" s="7">
        <f>SUM(AE9:AE31)</f>
        <v>85.833333333333329</v>
      </c>
      <c r="AH32" s="7">
        <f>SUM(AH9:AH31)</f>
        <v>10</v>
      </c>
      <c r="AI32" s="7">
        <f>SUM(AI9:AI31)</f>
        <v>78.75</v>
      </c>
      <c r="AL32" s="7">
        <f>SUM(AL9:AL31)</f>
        <v>7</v>
      </c>
      <c r="AM32" s="7">
        <f>SUM(AM9:AM31)</f>
        <v>47.5</v>
      </c>
      <c r="AP32" s="7">
        <f>SUM(AP9:AP31)</f>
        <v>0</v>
      </c>
      <c r="AQ32" s="7">
        <f>SUM(AQ9:AQ31)</f>
        <v>0</v>
      </c>
      <c r="AT32" s="5">
        <f>SUM(AT9:AT31)</f>
        <v>55</v>
      </c>
      <c r="AU32" s="7">
        <f>SUM(AU9:AU31)</f>
        <v>564.375</v>
      </c>
    </row>
    <row r="34" spans="9:11" x14ac:dyDescent="0.25">
      <c r="I34" t="s">
        <v>19</v>
      </c>
      <c r="K34" s="8">
        <f>F32+J32+N32+R32+V32+Z32+AD32+AH32+AL32+AP32+B32</f>
        <v>55</v>
      </c>
    </row>
    <row r="35" spans="9:11" x14ac:dyDescent="0.25">
      <c r="I35" t="s">
        <v>20</v>
      </c>
      <c r="K35" s="8">
        <f>G32+K32+O32+S32+W32+AA32+AE32+AI32+AM32+AQ32+C32</f>
        <v>564.375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96 PAROTA 1.25"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2021-09-09T13:52:17Z</dcterms:modified>
</cp:coreProperties>
</file>