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91 MONKEY POD 2 inch\"/>
    </mc:Choice>
  </mc:AlternateContent>
  <xr:revisionPtr revIDLastSave="0" documentId="13_ncr:1_{F793635B-D9C6-4571-B504-0F439F2555D5}" xr6:coauthVersionLast="47" xr6:coauthVersionMax="47" xr10:uidLastSave="{00000000-0000-0000-0000-000000000000}"/>
  <bookViews>
    <workbookView xWindow="-120" yWindow="-120" windowWidth="29040" windowHeight="15840" xr2:uid="{116D6EFE-FB49-47D7-A95C-B5614004D3BF}"/>
  </bookViews>
  <sheets>
    <sheet name="BUNDLE 91 MONKEY POD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K34" i="1"/>
  <c r="AP32" i="1"/>
  <c r="AL32" i="1"/>
  <c r="AH32" i="1"/>
  <c r="AD32" i="1"/>
  <c r="Z32" i="1"/>
  <c r="V32" i="1"/>
  <c r="R32" i="1"/>
  <c r="N32" i="1"/>
  <c r="J32" i="1"/>
  <c r="F32" i="1"/>
  <c r="B32" i="1"/>
  <c r="AT30" i="1"/>
  <c r="AQ30" i="1"/>
  <c r="AM30" i="1"/>
  <c r="AI30" i="1"/>
  <c r="AE30" i="1"/>
  <c r="AA30" i="1"/>
  <c r="W30" i="1"/>
  <c r="S30" i="1"/>
  <c r="AU30" i="1" s="1"/>
  <c r="O30" i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O28" i="1"/>
  <c r="K28" i="1"/>
  <c r="AU28" i="1" s="1"/>
  <c r="G28" i="1"/>
  <c r="C28" i="1"/>
  <c r="AT27" i="1"/>
  <c r="AQ27" i="1"/>
  <c r="AM27" i="1"/>
  <c r="AI27" i="1"/>
  <c r="AE27" i="1"/>
  <c r="AA27" i="1"/>
  <c r="W27" i="1"/>
  <c r="S27" i="1"/>
  <c r="O27" i="1"/>
  <c r="AU27" i="1" s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AU24" i="1" s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C10" i="1"/>
  <c r="C32" i="1" s="1"/>
  <c r="AT9" i="1"/>
  <c r="AQ9" i="1"/>
  <c r="AM9" i="1"/>
  <c r="AI9" i="1"/>
  <c r="AE9" i="1"/>
  <c r="AA9" i="1"/>
  <c r="W9" i="1"/>
  <c r="S9" i="1"/>
  <c r="O9" i="1"/>
  <c r="AU9" i="1" s="1"/>
  <c r="K9" i="1"/>
  <c r="G9" i="1"/>
  <c r="G32" i="1" s="1"/>
  <c r="C9" i="1"/>
  <c r="AU26" i="1" l="1"/>
  <c r="AE32" i="1"/>
  <c r="AI32" i="1"/>
  <c r="K32" i="1"/>
  <c r="AA32" i="1"/>
  <c r="W32" i="1"/>
  <c r="S32" i="1"/>
  <c r="AQ32" i="1"/>
  <c r="AM32" i="1"/>
  <c r="AU20" i="1"/>
  <c r="AU16" i="1"/>
  <c r="AU22" i="1"/>
  <c r="AU15" i="1"/>
  <c r="AU21" i="1"/>
  <c r="AU23" i="1"/>
  <c r="AU10" i="1"/>
  <c r="AU12" i="1"/>
  <c r="AU18" i="1"/>
  <c r="AU13" i="1"/>
  <c r="AT32" i="1"/>
  <c r="AU11" i="1"/>
  <c r="AU17" i="1"/>
  <c r="AU19" i="1"/>
  <c r="AU14" i="1"/>
  <c r="O32" i="1"/>
  <c r="AU32" i="1" l="1"/>
</calcChain>
</file>

<file path=xl/sharedStrings.xml><?xml version="1.0" encoding="utf-8"?>
<sst xmlns="http://schemas.openxmlformats.org/spreadsheetml/2006/main" count="65" uniqueCount="23">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</sst>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6C99-BB18-4823-A0F9-9116EBB4B6FA}">
  <dimension ref="A1:AU35"/>
  <sheetViews>
    <sheetView tabSelected="1" topLeftCell="J1" workbookViewId="0">
      <selection activeCell="K35" sqref="K35"/>
    </sheetView>
  </sheetViews>
  <sheetFormatPr baseColWidth="10" defaultRowHeight="15" x14ac:dyDescent="0.25"/>
  <sheetData>
    <row r="1" spans="1:47" x14ac:dyDescent="0.25">
      <c r="V1" s="1"/>
      <c r="W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</row>
    <row r="5" spans="1:47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</row>
    <row r="7" spans="1:47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>
        <v>1</v>
      </c>
      <c r="W10" s="6">
        <f t="shared" ref="W10:W30" si="5">(120*U10*2/144)*V10</f>
        <v>10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2</v>
      </c>
      <c r="AE10" s="6">
        <f t="shared" ref="AE10:AE30" si="7">(96*AC10*2/144)*AD10</f>
        <v>16</v>
      </c>
      <c r="AG10" s="5">
        <v>6</v>
      </c>
      <c r="AH10" s="5">
        <v>3</v>
      </c>
      <c r="AI10" s="6">
        <f t="shared" ref="AI10:AI30" si="8">(84*AG10*2/144)*AH10</f>
        <v>21</v>
      </c>
      <c r="AK10" s="5">
        <v>6</v>
      </c>
      <c r="AL10" s="5"/>
      <c r="AM10" s="6">
        <f t="shared" ref="AM10:AM30" si="9">(72*AK10*2/144)*AL10</f>
        <v>0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6</v>
      </c>
      <c r="AU10" s="6">
        <f t="shared" si="11"/>
        <v>47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>
        <v>1</v>
      </c>
      <c r="S11" s="6">
        <f t="shared" si="4"/>
        <v>12.833333333333334</v>
      </c>
      <c r="U11" s="5">
        <v>7</v>
      </c>
      <c r="V11" s="5"/>
      <c r="W11" s="6">
        <f t="shared" si="5"/>
        <v>0</v>
      </c>
      <c r="Y11" s="5">
        <v>7</v>
      </c>
      <c r="Z11" s="5">
        <v>2</v>
      </c>
      <c r="AA11" s="6">
        <f t="shared" si="6"/>
        <v>21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>
        <v>1</v>
      </c>
      <c r="AM11" s="6">
        <f t="shared" si="9"/>
        <v>7</v>
      </c>
      <c r="AO11" s="5">
        <v>7</v>
      </c>
      <c r="AP11" s="5">
        <v>2</v>
      </c>
      <c r="AQ11" s="6">
        <f t="shared" si="10"/>
        <v>11.666666666666666</v>
      </c>
      <c r="AT11" s="5">
        <f t="shared" si="11"/>
        <v>6</v>
      </c>
      <c r="AU11" s="6">
        <f t="shared" si="11"/>
        <v>52.5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>
        <v>1</v>
      </c>
      <c r="AE12" s="6">
        <f t="shared" si="7"/>
        <v>10.666666666666666</v>
      </c>
      <c r="AG12" s="5">
        <v>8</v>
      </c>
      <c r="AH12" s="5"/>
      <c r="AI12" s="6">
        <f t="shared" si="8"/>
        <v>0</v>
      </c>
      <c r="AK12" s="5">
        <v>8</v>
      </c>
      <c r="AL12" s="5">
        <v>1</v>
      </c>
      <c r="AM12" s="6">
        <f t="shared" si="9"/>
        <v>8</v>
      </c>
      <c r="AO12" s="5">
        <v>8</v>
      </c>
      <c r="AP12" s="5">
        <v>1</v>
      </c>
      <c r="AQ12" s="6">
        <f t="shared" si="10"/>
        <v>6.666666666666667</v>
      </c>
      <c r="AT12" s="5">
        <f t="shared" si="11"/>
        <v>3</v>
      </c>
      <c r="AU12" s="6">
        <f t="shared" si="11"/>
        <v>25.333333333333332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>
        <v>1</v>
      </c>
      <c r="AE13" s="6">
        <f t="shared" si="7"/>
        <v>12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1</v>
      </c>
      <c r="AU13" s="6">
        <f t="shared" si="11"/>
        <v>12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>
        <v>1</v>
      </c>
      <c r="S14" s="6">
        <f t="shared" si="4"/>
        <v>18.333333333333332</v>
      </c>
      <c r="U14" s="5">
        <v>10</v>
      </c>
      <c r="V14" s="5"/>
      <c r="W14" s="6">
        <f t="shared" si="5"/>
        <v>0</v>
      </c>
      <c r="Y14" s="5">
        <v>10</v>
      </c>
      <c r="Z14" s="5">
        <v>2</v>
      </c>
      <c r="AA14" s="6">
        <f t="shared" si="6"/>
        <v>30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>
        <v>1</v>
      </c>
      <c r="AQ14" s="6">
        <f t="shared" si="10"/>
        <v>8.3333333333333339</v>
      </c>
      <c r="AT14" s="5">
        <f t="shared" si="11"/>
        <v>4</v>
      </c>
      <c r="AU14" s="6">
        <f t="shared" si="11"/>
        <v>56.666666666666664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>
        <v>2</v>
      </c>
      <c r="W15" s="6">
        <f t="shared" si="5"/>
        <v>36.666666666666664</v>
      </c>
      <c r="Y15" s="5">
        <v>11</v>
      </c>
      <c r="Z15" s="5"/>
      <c r="AA15" s="6">
        <f t="shared" si="6"/>
        <v>0</v>
      </c>
      <c r="AC15" s="5">
        <v>11</v>
      </c>
      <c r="AD15" s="5">
        <v>2</v>
      </c>
      <c r="AE15" s="6">
        <f t="shared" si="7"/>
        <v>29.333333333333332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4</v>
      </c>
      <c r="AU15" s="6">
        <f t="shared" si="11"/>
        <v>66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>
        <v>2</v>
      </c>
      <c r="AA16" s="6">
        <f t="shared" si="6"/>
        <v>36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2</v>
      </c>
      <c r="AU16" s="6">
        <f t="shared" si="11"/>
        <v>36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>
        <v>1</v>
      </c>
      <c r="AE17" s="6">
        <f t="shared" si="7"/>
        <v>17.333333333333332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1</v>
      </c>
      <c r="AU17" s="6">
        <f t="shared" si="11"/>
        <v>17.333333333333332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>
        <v>1</v>
      </c>
      <c r="S18" s="6">
        <f t="shared" si="4"/>
        <v>25.666666666666668</v>
      </c>
      <c r="U18" s="5">
        <v>14</v>
      </c>
      <c r="V18" s="5">
        <v>1</v>
      </c>
      <c r="W18" s="6">
        <f t="shared" si="5"/>
        <v>23.333333333333332</v>
      </c>
      <c r="Y18" s="5">
        <v>14</v>
      </c>
      <c r="Z18" s="5">
        <v>1</v>
      </c>
      <c r="AA18" s="6">
        <f t="shared" si="6"/>
        <v>21</v>
      </c>
      <c r="AC18" s="5">
        <v>14</v>
      </c>
      <c r="AD18" s="5"/>
      <c r="AE18" s="6">
        <f t="shared" si="7"/>
        <v>0</v>
      </c>
      <c r="AG18" s="5">
        <v>14</v>
      </c>
      <c r="AH18" s="5">
        <v>1</v>
      </c>
      <c r="AI18" s="6">
        <f t="shared" si="8"/>
        <v>16.333333333333332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4</v>
      </c>
      <c r="AU18" s="6">
        <f t="shared" si="11"/>
        <v>86.333333333333329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0</v>
      </c>
      <c r="AU19" s="6">
        <f t="shared" si="11"/>
        <v>0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>
        <v>1</v>
      </c>
      <c r="AM20" s="6">
        <f t="shared" si="9"/>
        <v>16</v>
      </c>
      <c r="AO20" s="5">
        <v>16</v>
      </c>
      <c r="AP20" s="5"/>
      <c r="AQ20" s="6">
        <f t="shared" si="10"/>
        <v>0</v>
      </c>
      <c r="AT20" s="5">
        <f t="shared" si="11"/>
        <v>1</v>
      </c>
      <c r="AU20" s="6">
        <f t="shared" si="11"/>
        <v>16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0</v>
      </c>
      <c r="AU21" s="6">
        <f t="shared" si="11"/>
        <v>0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>
        <v>2</v>
      </c>
      <c r="AA22" s="6">
        <f t="shared" si="6"/>
        <v>54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2</v>
      </c>
      <c r="AU22" s="6">
        <f t="shared" si="11"/>
        <v>54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>
        <v>1</v>
      </c>
      <c r="AA24" s="6">
        <f t="shared" si="6"/>
        <v>30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1</v>
      </c>
      <c r="AU24" s="6">
        <f t="shared" si="11"/>
        <v>30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>
        <v>1</v>
      </c>
      <c r="S26" s="6">
        <f t="shared" si="4"/>
        <v>40.333333333333336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1</v>
      </c>
      <c r="AU26" s="6">
        <f t="shared" si="11"/>
        <v>40.333333333333336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4</v>
      </c>
      <c r="S32" s="7">
        <f>SUM(S9:S31)</f>
        <v>97.166666666666657</v>
      </c>
      <c r="V32" s="7">
        <f>SUM(V9:V31)</f>
        <v>4</v>
      </c>
      <c r="W32" s="7">
        <f>SUM(W9:W31)</f>
        <v>70</v>
      </c>
      <c r="Z32" s="7">
        <f>SUM(Z9:Z31)</f>
        <v>10</v>
      </c>
      <c r="AA32" s="7">
        <f>SUM(AA9:AA31)</f>
        <v>192</v>
      </c>
      <c r="AD32" s="7">
        <f>SUM(AD9:AD31)</f>
        <v>7</v>
      </c>
      <c r="AE32" s="7">
        <f>SUM(AE9:AE31)</f>
        <v>85.333333333333329</v>
      </c>
      <c r="AH32" s="7">
        <f>SUM(AH9:AH31)</f>
        <v>4</v>
      </c>
      <c r="AI32" s="7">
        <f>SUM(AI9:AI31)</f>
        <v>37.333333333333329</v>
      </c>
      <c r="AL32" s="7">
        <f>SUM(AL9:AL31)</f>
        <v>3</v>
      </c>
      <c r="AM32" s="7">
        <f>SUM(AM9:AM31)</f>
        <v>31</v>
      </c>
      <c r="AP32" s="7">
        <f>SUM(AP9:AP31)</f>
        <v>4</v>
      </c>
      <c r="AQ32" s="7">
        <f>SUM(AQ9:AQ31)</f>
        <v>26.666666666666664</v>
      </c>
      <c r="AT32" s="5">
        <f>SUM(AT9:AT31)</f>
        <v>36</v>
      </c>
      <c r="AU32" s="7">
        <f>SUM(AU9:AU31)</f>
        <v>539.5</v>
      </c>
    </row>
    <row r="34" spans="9:11" x14ac:dyDescent="0.25">
      <c r="I34" t="s">
        <v>19</v>
      </c>
      <c r="K34" s="8">
        <f>F32+J32+N32+R32+V32+Z32+AD32+AH32+AL32+AP32+B32</f>
        <v>36</v>
      </c>
    </row>
    <row r="35" spans="9:11" x14ac:dyDescent="0.25">
      <c r="I35" t="s">
        <v>20</v>
      </c>
      <c r="K35" s="8">
        <f>G32+K32+O32+S32+W32+AA32+AE32+AI32+AM32+AQ32+C32</f>
        <v>539.49999999999989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91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2021-08-10T16:24:21Z</dcterms:created>
  <dcterms:modified xsi:type="dcterms:W3CDTF">2021-08-19T19:18:42Z</dcterms:modified>
</cp:coreProperties>
</file>