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89 MONKEY POD 2 inch\"/>
    </mc:Choice>
  </mc:AlternateContent>
  <xr:revisionPtr revIDLastSave="0" documentId="13_ncr:1_{E58B6A18-8019-4597-AB50-88E2A0608C3D}" xr6:coauthVersionLast="47" xr6:coauthVersionMax="47" xr10:uidLastSave="{00000000-0000-0000-0000-000000000000}"/>
  <bookViews>
    <workbookView xWindow="14130" yWindow="0" windowWidth="14670" windowHeight="15600" xr2:uid="{116D6EFE-FB49-47D7-A95C-B5614004D3BF}"/>
  </bookViews>
  <sheets>
    <sheet name="BUNDLE 89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O32" i="1"/>
  <c r="N32" i="1"/>
  <c r="AP32" i="1" l="1"/>
  <c r="AL32" i="1"/>
  <c r="AH32" i="1"/>
  <c r="AD32" i="1"/>
  <c r="Z32" i="1"/>
  <c r="V32" i="1"/>
  <c r="R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A9" i="1"/>
  <c r="W9" i="1"/>
  <c r="S9" i="1"/>
  <c r="O9" i="1"/>
  <c r="AU9" i="1" s="1"/>
  <c r="K9" i="1"/>
  <c r="G9" i="1"/>
  <c r="G32" i="1" s="1"/>
  <c r="C9" i="1"/>
  <c r="K34" i="1" l="1"/>
  <c r="AE32" i="1"/>
  <c r="AI32" i="1"/>
  <c r="K32" i="1"/>
  <c r="AA32" i="1"/>
  <c r="W32" i="1"/>
  <c r="S32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AU32" i="1" l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<sst xmlns="http://schemas.openxmlformats.org/spreadsheetml/2006/main" count="65" uniqueCount="23">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</sst>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>
        <v>1</v>
      </c>
      <c r="AI10" s="6">
        <f t="shared" ref="AI10:AI30" si="8">(84*AG10*2/144)*AH10</f>
        <v>7</v>
      </c>
      <c r="AK10" s="5">
        <v>6</v>
      </c>
      <c r="AL10" s="5">
        <v>1</v>
      </c>
      <c r="AM10" s="6">
        <f t="shared" ref="AM10:AM30" si="9">(72*AK10*2/144)*AL10</f>
        <v>6</v>
      </c>
      <c r="AO10" s="5">
        <v>6</v>
      </c>
      <c r="AP10" s="5">
        <v>1</v>
      </c>
      <c r="AQ10" s="6">
        <f t="shared" ref="AQ10:AQ30" si="10">(60*AO10*2/144)*AP10</f>
        <v>5</v>
      </c>
      <c r="AT10" s="5">
        <f t="shared" ref="AT10:AU30" si="11">F10+J10+N10+R10+V10+Z10+AD10+AH10+AL10+AP10+B10</f>
        <v>5</v>
      </c>
      <c r="AU10" s="6">
        <f t="shared" si="11"/>
        <v>37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/>
      <c r="AQ11" s="6">
        <f t="shared" si="10"/>
        <v>0</v>
      </c>
      <c r="AT11" s="5">
        <f t="shared" si="11"/>
        <v>3</v>
      </c>
      <c r="AU11" s="6">
        <f t="shared" si="11"/>
        <v>24.5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2</v>
      </c>
      <c r="AE12" s="6">
        <f t="shared" si="7"/>
        <v>21.333333333333332</v>
      </c>
      <c r="AG12" s="5">
        <v>8</v>
      </c>
      <c r="AH12" s="5">
        <v>1</v>
      </c>
      <c r="AI12" s="6">
        <f t="shared" si="8"/>
        <v>9.3333333333333339</v>
      </c>
      <c r="AK12" s="5">
        <v>8</v>
      </c>
      <c r="AL12" s="5"/>
      <c r="AM12" s="6">
        <f t="shared" si="9"/>
        <v>0</v>
      </c>
      <c r="AO12" s="5">
        <v>8</v>
      </c>
      <c r="AP12" s="5">
        <v>1</v>
      </c>
      <c r="AQ12" s="6">
        <f t="shared" si="10"/>
        <v>6.666666666666667</v>
      </c>
      <c r="AT12" s="5">
        <f t="shared" si="11"/>
        <v>4</v>
      </c>
      <c r="AU12" s="6">
        <f t="shared" si="11"/>
        <v>37.333333333333329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2</v>
      </c>
      <c r="S13" s="6">
        <f t="shared" si="4"/>
        <v>33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/>
      <c r="AI13" s="6">
        <f t="shared" si="8"/>
        <v>0</v>
      </c>
      <c r="AK13" s="5">
        <v>9</v>
      </c>
      <c r="AL13" s="5">
        <v>3</v>
      </c>
      <c r="AM13" s="6">
        <f t="shared" si="9"/>
        <v>27</v>
      </c>
      <c r="AO13" s="5">
        <v>9</v>
      </c>
      <c r="AP13" s="5">
        <v>2</v>
      </c>
      <c r="AQ13" s="6">
        <f t="shared" si="10"/>
        <v>15</v>
      </c>
      <c r="AT13" s="5">
        <f t="shared" si="11"/>
        <v>9</v>
      </c>
      <c r="AU13" s="6">
        <f t="shared" si="11"/>
        <v>100.5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2</v>
      </c>
      <c r="AA14" s="6">
        <f t="shared" si="6"/>
        <v>30</v>
      </c>
      <c r="AC14" s="5">
        <v>10</v>
      </c>
      <c r="AD14" s="5"/>
      <c r="AE14" s="6">
        <f t="shared" si="7"/>
        <v>0</v>
      </c>
      <c r="AG14" s="5">
        <v>10</v>
      </c>
      <c r="AH14" s="5">
        <v>1</v>
      </c>
      <c r="AI14" s="6">
        <f t="shared" si="8"/>
        <v>11.666666666666666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/>
      <c r="AQ14" s="6">
        <f t="shared" si="10"/>
        <v>0</v>
      </c>
      <c r="AT14" s="5">
        <f t="shared" si="11"/>
        <v>5</v>
      </c>
      <c r="AU14" s="6">
        <f t="shared" si="11"/>
        <v>61.666666666666664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>
        <v>1</v>
      </c>
      <c r="S15" s="6">
        <f t="shared" si="4"/>
        <v>20.166666666666668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11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31.166666666666668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34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1</v>
      </c>
      <c r="AU17" s="6">
        <f t="shared" si="11"/>
        <v>13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58.333333333333329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>
        <v>2</v>
      </c>
      <c r="AA19" s="6">
        <f t="shared" si="6"/>
        <v>45</v>
      </c>
      <c r="AC19" s="5">
        <v>15</v>
      </c>
      <c r="AD19" s="5">
        <v>1</v>
      </c>
      <c r="AE19" s="6">
        <f t="shared" si="7"/>
        <v>20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4</v>
      </c>
      <c r="AU19" s="6">
        <f t="shared" si="11"/>
        <v>82.5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>
        <v>1</v>
      </c>
      <c r="AI20" s="6">
        <f t="shared" si="8"/>
        <v>18.666666666666668</v>
      </c>
      <c r="AK20" s="5">
        <v>16</v>
      </c>
      <c r="AL20" s="5">
        <v>1</v>
      </c>
      <c r="AM20" s="6">
        <f t="shared" si="9"/>
        <v>16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34.666666666666671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5</v>
      </c>
      <c r="S32" s="7">
        <f>SUM(S9:S31)</f>
        <v>86.166666666666671</v>
      </c>
      <c r="V32" s="7">
        <f>SUM(V9:V31)</f>
        <v>1</v>
      </c>
      <c r="W32" s="7">
        <f>SUM(W9:W31)</f>
        <v>23.333333333333332</v>
      </c>
      <c r="Z32" s="7">
        <f>SUM(Z9:Z31)</f>
        <v>6</v>
      </c>
      <c r="AA32" s="7">
        <f>SUM(AA9:AA31)</f>
        <v>109.5</v>
      </c>
      <c r="AD32" s="7">
        <f>SUM(AD9:AD31)</f>
        <v>6</v>
      </c>
      <c r="AE32" s="7">
        <f>SUM(AE9:AE31)</f>
        <v>70.666666666666671</v>
      </c>
      <c r="AH32" s="7">
        <f>SUM(AH9:AH31)</f>
        <v>6</v>
      </c>
      <c r="AI32" s="7">
        <f>SUM(AI9:AI31)</f>
        <v>72.333333333333329</v>
      </c>
      <c r="AL32" s="7">
        <f>SUM(AL9:AL31)</f>
        <v>12</v>
      </c>
      <c r="AM32" s="7">
        <f>SUM(AM9:AM31)</f>
        <v>126</v>
      </c>
      <c r="AP32" s="7">
        <f>SUM(AP9:AP31)</f>
        <v>4</v>
      </c>
      <c r="AQ32" s="7">
        <f>SUM(AQ9:AQ31)</f>
        <v>26.666666666666668</v>
      </c>
      <c r="AT32" s="5">
        <f>SUM(AT9:AT31)</f>
        <v>40</v>
      </c>
      <c r="AU32" s="7">
        <f>SUM(AU9:AU31)</f>
        <v>514.66666666666663</v>
      </c>
    </row>
    <row r="34" spans="9:11" x14ac:dyDescent="0.25">
      <c r="I34" t="s">
        <v>19</v>
      </c>
      <c r="K34" s="8">
        <f>F32+J32+N32+R32+V32+Z32+AD32+AH32+AL32+AP32+B32</f>
        <v>40</v>
      </c>
    </row>
    <row r="35" spans="9:11" x14ac:dyDescent="0.25">
      <c r="I35" t="s">
        <v>20</v>
      </c>
      <c r="K35" s="8">
        <f>G32+K32+O32+S32+W32+AA32+AE32+AI32+AM32+AQ32+C32</f>
        <v>514.66666666666663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89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2021-08-18T20:18:49Z</dcterms:modified>
</cp:coreProperties>
</file>