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sario\Desktop\Julio 2020\Lumber Bundle\LUMBER BUNDLE 67 PAROTA 2\"/>
    </mc:Choice>
  </mc:AlternateContent>
  <xr:revisionPtr revIDLastSave="0" documentId="13_ncr:1_{55730BE9-9F5C-4E04-8BF3-B28394CADC92}" xr6:coauthVersionLast="46" xr6:coauthVersionMax="46" xr10:uidLastSave="{00000000-0000-0000-0000-000000000000}"/>
  <bookViews>
    <workbookView xWindow="14325" yWindow="0" windowWidth="14505" windowHeight="15165" xr2:uid="{8C7AFDE9-DB82-444B-B62D-E49C56F4621C}"/>
  </bookViews>
  <sheets>
    <sheet name="BUNDLE 67 PAROTA 2&quot;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10" i="1"/>
  <c r="G11" i="1"/>
  <c r="G12" i="1"/>
  <c r="G13" i="1"/>
  <c r="G14" i="1"/>
  <c r="G15" i="1"/>
  <c r="AT15" i="1" s="1"/>
  <c r="G16" i="1"/>
  <c r="G17" i="1"/>
  <c r="G18" i="1"/>
  <c r="G19" i="1"/>
  <c r="G20" i="1"/>
  <c r="G21" i="1"/>
  <c r="G22" i="1"/>
  <c r="G23" i="1"/>
  <c r="AT23" i="1" s="1"/>
  <c r="G24" i="1"/>
  <c r="G25" i="1"/>
  <c r="G26" i="1"/>
  <c r="G27" i="1"/>
  <c r="G28" i="1"/>
  <c r="G29" i="1"/>
  <c r="G30" i="1"/>
  <c r="G32" i="1"/>
  <c r="K9" i="1"/>
  <c r="K10" i="1"/>
  <c r="K11" i="1"/>
  <c r="K12" i="1"/>
  <c r="K32" i="1" s="1"/>
  <c r="K13" i="1"/>
  <c r="K14" i="1"/>
  <c r="K15" i="1"/>
  <c r="K16" i="1"/>
  <c r="AT16" i="1" s="1"/>
  <c r="K17" i="1"/>
  <c r="K18" i="1"/>
  <c r="K19" i="1"/>
  <c r="K20" i="1"/>
  <c r="K21" i="1"/>
  <c r="K22" i="1"/>
  <c r="K23" i="1"/>
  <c r="K24" i="1"/>
  <c r="AT24" i="1" s="1"/>
  <c r="K25" i="1"/>
  <c r="K26" i="1"/>
  <c r="K27" i="1"/>
  <c r="K28" i="1"/>
  <c r="K29" i="1"/>
  <c r="K30" i="1"/>
  <c r="O9" i="1"/>
  <c r="AT9" i="1" s="1"/>
  <c r="O10" i="1"/>
  <c r="O11" i="1"/>
  <c r="O12" i="1"/>
  <c r="O13" i="1"/>
  <c r="O14" i="1"/>
  <c r="O15" i="1"/>
  <c r="O16" i="1"/>
  <c r="O17" i="1"/>
  <c r="AT17" i="1" s="1"/>
  <c r="O18" i="1"/>
  <c r="O19" i="1"/>
  <c r="O20" i="1"/>
  <c r="O21" i="1"/>
  <c r="O22" i="1"/>
  <c r="O23" i="1"/>
  <c r="O24" i="1"/>
  <c r="O25" i="1"/>
  <c r="AT25" i="1" s="1"/>
  <c r="O26" i="1"/>
  <c r="O27" i="1"/>
  <c r="O28" i="1"/>
  <c r="O29" i="1"/>
  <c r="O30" i="1"/>
  <c r="S9" i="1"/>
  <c r="S32" i="1" s="1"/>
  <c r="S10" i="1"/>
  <c r="AT10" i="1" s="1"/>
  <c r="S11" i="1"/>
  <c r="S12" i="1"/>
  <c r="S13" i="1"/>
  <c r="S14" i="1"/>
  <c r="AT14" i="1" s="1"/>
  <c r="S15" i="1"/>
  <c r="S16" i="1"/>
  <c r="S17" i="1"/>
  <c r="S18" i="1"/>
  <c r="AT18" i="1" s="1"/>
  <c r="S19" i="1"/>
  <c r="S20" i="1"/>
  <c r="S21" i="1"/>
  <c r="S22" i="1"/>
  <c r="AT22" i="1" s="1"/>
  <c r="S23" i="1"/>
  <c r="S24" i="1"/>
  <c r="S25" i="1"/>
  <c r="S26" i="1"/>
  <c r="AT26" i="1" s="1"/>
  <c r="S27" i="1"/>
  <c r="S28" i="1"/>
  <c r="S29" i="1"/>
  <c r="S30" i="1"/>
  <c r="AT30" i="1" s="1"/>
  <c r="W9" i="1"/>
  <c r="W10" i="1"/>
  <c r="W11" i="1"/>
  <c r="W32" i="1" s="1"/>
  <c r="W12" i="1"/>
  <c r="W13" i="1"/>
  <c r="W14" i="1"/>
  <c r="W15" i="1"/>
  <c r="W16" i="1"/>
  <c r="W17" i="1"/>
  <c r="W18" i="1"/>
  <c r="W19" i="1"/>
  <c r="AT19" i="1" s="1"/>
  <c r="W20" i="1"/>
  <c r="W21" i="1"/>
  <c r="W22" i="1"/>
  <c r="W23" i="1"/>
  <c r="W24" i="1"/>
  <c r="W25" i="1"/>
  <c r="W26" i="1"/>
  <c r="W27" i="1"/>
  <c r="AT27" i="1" s="1"/>
  <c r="W28" i="1"/>
  <c r="W29" i="1"/>
  <c r="W30" i="1"/>
  <c r="AA9" i="1"/>
  <c r="AA32" i="1" s="1"/>
  <c r="AA10" i="1"/>
  <c r="AA11" i="1"/>
  <c r="AA12" i="1"/>
  <c r="AT12" i="1" s="1"/>
  <c r="AA13" i="1"/>
  <c r="AA14" i="1"/>
  <c r="AA15" i="1"/>
  <c r="AA16" i="1"/>
  <c r="AA17" i="1"/>
  <c r="AA18" i="1"/>
  <c r="AA19" i="1"/>
  <c r="AA20" i="1"/>
  <c r="AT20" i="1" s="1"/>
  <c r="AA21" i="1"/>
  <c r="AA22" i="1"/>
  <c r="AA23" i="1"/>
  <c r="AA24" i="1"/>
  <c r="AA25" i="1"/>
  <c r="AA26" i="1"/>
  <c r="AA27" i="1"/>
  <c r="AA28" i="1"/>
  <c r="AT28" i="1" s="1"/>
  <c r="AA29" i="1"/>
  <c r="AA30" i="1"/>
  <c r="AE9" i="1"/>
  <c r="AE32" i="1" s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I9" i="1"/>
  <c r="AI10" i="1"/>
  <c r="AI32" i="1" s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M9" i="1"/>
  <c r="AM10" i="1"/>
  <c r="AM11" i="1"/>
  <c r="AM12" i="1"/>
  <c r="AM13" i="1"/>
  <c r="AM14" i="1"/>
  <c r="AM15" i="1"/>
  <c r="AM32" i="1" s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Q9" i="1"/>
  <c r="AQ10" i="1"/>
  <c r="AQ11" i="1"/>
  <c r="AQ12" i="1"/>
  <c r="AQ32" i="1" s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0" i="1"/>
  <c r="C9" i="1"/>
  <c r="C32" i="1" s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F32" i="1"/>
  <c r="K34" i="1" s="1"/>
  <c r="J32" i="1"/>
  <c r="N32" i="1"/>
  <c r="R32" i="1"/>
  <c r="V32" i="1"/>
  <c r="Z32" i="1"/>
  <c r="AD32" i="1"/>
  <c r="AH32" i="1"/>
  <c r="AL32" i="1"/>
  <c r="AP32" i="1"/>
  <c r="B32" i="1"/>
  <c r="AT13" i="1"/>
  <c r="AT21" i="1"/>
  <c r="AT29" i="1"/>
  <c r="AS9" i="1"/>
  <c r="AS10" i="1"/>
  <c r="AS32" i="1" s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11" i="1" l="1"/>
  <c r="AT32" i="1" s="1"/>
  <c r="O32" i="1"/>
  <c r="K35" i="1" s="1"/>
</calcChain>
</file>

<file path=xl/sharedStrings.xml><?xml version="1.0" encoding="utf-8"?>
<sst xmlns="http://schemas.openxmlformats.org/spreadsheetml/2006/main" count="65" uniqueCount="23">
  <si>
    <t>BUNDLE 67</t>
  </si>
  <si>
    <t>PAROTA 8/4 INCH -SELECT AND BETTER</t>
  </si>
  <si>
    <t>Width</t>
  </si>
  <si>
    <t>Length 15 feet</t>
  </si>
  <si>
    <t>Length 14 feet</t>
  </si>
  <si>
    <t>Length 13 feet</t>
  </si>
  <si>
    <t>Length 12 feet</t>
  </si>
  <si>
    <t>Length 11 feet</t>
  </si>
  <si>
    <t>Length 10 feet</t>
  </si>
  <si>
    <t>Length 9 feet</t>
  </si>
  <si>
    <t>Length 8 feet</t>
  </si>
  <si>
    <t>Length 7 feet</t>
  </si>
  <si>
    <t>Length 6 feet</t>
  </si>
  <si>
    <t>Length 5 feet</t>
  </si>
  <si>
    <t>inch</t>
  </si>
  <si>
    <t>TOTAL</t>
  </si>
  <si>
    <t>Qty</t>
  </si>
  <si>
    <t>Board foot</t>
  </si>
  <si>
    <t>Qty Pieces/by width</t>
  </si>
  <si>
    <t>Qty BF</t>
  </si>
  <si>
    <t>by width</t>
  </si>
  <si>
    <t>QTY PIECES:</t>
  </si>
  <si>
    <t>QTY BF: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</si>
</sst>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2" borderId="0" xfId="0" applyFont="1" applyFill="1"/>
    <xf numFmtId="0" fontId="2" fillId="0" borderId="0" xfId="0" applyFon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06AED-1782-4AB0-9038-DCB52CF0B6CF}">
  <sheetPr>
    <tabColor rgb="FFFFFF00"/>
  </sheetPr>
  <dimension ref="A1:AT35"/>
  <sheetViews>
    <sheetView tabSelected="1" workbookViewId="0">
      <selection activeCell="K35" sqref="K35"/>
    </sheetView>
  </sheetViews>
  <sheetFormatPr baseColWidth="10" defaultRowHeight="15" x14ac:dyDescent="0.25"/>
  <sheetData>
    <row r="1" spans="1:46" x14ac:dyDescent="0.25">
      <c r="V1" s="1"/>
      <c r="W1" s="1" t="s">
        <v>0</v>
      </c>
      <c r="X1" s="1"/>
      <c r="Y1" s="1"/>
      <c r="Z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46" x14ac:dyDescent="0.25">
      <c r="V2" s="1" t="s">
        <v>1</v>
      </c>
      <c r="W2" s="1"/>
      <c r="X2" s="1"/>
      <c r="Y2" s="1"/>
      <c r="Z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4" spans="1:46" x14ac:dyDescent="0.25">
      <c r="A4" s="2" t="s">
        <v>2</v>
      </c>
      <c r="B4" s="3" t="s">
        <v>3</v>
      </c>
      <c r="C4" s="3"/>
      <c r="E4" s="2" t="s">
        <v>2</v>
      </c>
      <c r="F4" s="3" t="s">
        <v>4</v>
      </c>
      <c r="G4" s="3"/>
      <c r="I4" s="2" t="s">
        <v>2</v>
      </c>
      <c r="J4" s="3" t="s">
        <v>5</v>
      </c>
      <c r="K4" s="3"/>
      <c r="M4" s="2" t="s">
        <v>2</v>
      </c>
      <c r="N4" s="3" t="s">
        <v>6</v>
      </c>
      <c r="O4" s="3"/>
      <c r="Q4" s="2" t="s">
        <v>2</v>
      </c>
      <c r="R4" s="3" t="s">
        <v>7</v>
      </c>
      <c r="S4" s="3"/>
      <c r="U4" s="2" t="s">
        <v>2</v>
      </c>
      <c r="V4" s="3" t="s">
        <v>8</v>
      </c>
      <c r="W4" s="3"/>
      <c r="Y4" s="2" t="s">
        <v>2</v>
      </c>
      <c r="Z4" s="3" t="s">
        <v>9</v>
      </c>
      <c r="AA4" s="3"/>
      <c r="AC4" s="2" t="s">
        <v>2</v>
      </c>
      <c r="AD4" s="3" t="s">
        <v>10</v>
      </c>
      <c r="AE4" s="3"/>
      <c r="AG4" s="2" t="s">
        <v>2</v>
      </c>
      <c r="AH4" s="3" t="s">
        <v>11</v>
      </c>
      <c r="AI4" s="3"/>
      <c r="AK4" s="2" t="s">
        <v>2</v>
      </c>
      <c r="AL4" s="3" t="s">
        <v>12</v>
      </c>
      <c r="AM4" s="3"/>
      <c r="AO4" s="2" t="s">
        <v>2</v>
      </c>
      <c r="AP4" s="3" t="s">
        <v>13</v>
      </c>
      <c r="AQ4" s="3"/>
    </row>
    <row r="5" spans="1:46" x14ac:dyDescent="0.25">
      <c r="A5" s="2" t="s">
        <v>14</v>
      </c>
      <c r="B5" s="2"/>
      <c r="C5" s="4"/>
      <c r="E5" s="2" t="s">
        <v>14</v>
      </c>
      <c r="F5" s="2"/>
      <c r="G5" s="4"/>
      <c r="I5" s="2" t="s">
        <v>14</v>
      </c>
      <c r="J5" s="2"/>
      <c r="K5" s="4"/>
      <c r="M5" s="2" t="s">
        <v>14</v>
      </c>
      <c r="N5" s="2"/>
      <c r="O5" s="4"/>
      <c r="Q5" s="2" t="s">
        <v>14</v>
      </c>
      <c r="R5" s="2"/>
      <c r="S5" s="4"/>
      <c r="U5" s="2" t="s">
        <v>14</v>
      </c>
      <c r="V5" s="2"/>
      <c r="W5" s="4"/>
      <c r="Y5" s="2" t="s">
        <v>14</v>
      </c>
      <c r="Z5" s="2"/>
      <c r="AA5" s="4"/>
      <c r="AC5" s="2" t="s">
        <v>14</v>
      </c>
      <c r="AD5" s="2"/>
      <c r="AE5" s="4"/>
      <c r="AG5" s="2" t="s">
        <v>14</v>
      </c>
      <c r="AH5" s="2"/>
      <c r="AI5" s="4"/>
      <c r="AK5" s="2" t="s">
        <v>14</v>
      </c>
      <c r="AL5" s="2"/>
      <c r="AM5" s="4"/>
      <c r="AO5" s="2" t="s">
        <v>14</v>
      </c>
      <c r="AP5" s="2"/>
      <c r="AQ5" s="4"/>
      <c r="AS5" s="1"/>
      <c r="AT5" s="1"/>
    </row>
    <row r="6" spans="1:46" x14ac:dyDescent="0.25">
      <c r="A6" s="5"/>
      <c r="E6" s="5"/>
      <c r="I6" s="5"/>
      <c r="M6" s="5"/>
      <c r="Q6" s="5"/>
      <c r="U6" s="5"/>
      <c r="Y6" s="5"/>
      <c r="AC6" s="5"/>
      <c r="AG6" s="5"/>
      <c r="AK6" s="5"/>
      <c r="AO6" s="5"/>
      <c r="AS6" s="1" t="s">
        <v>15</v>
      </c>
      <c r="AT6" s="1" t="s">
        <v>15</v>
      </c>
    </row>
    <row r="7" spans="1:46" x14ac:dyDescent="0.25">
      <c r="A7" s="5"/>
      <c r="B7" s="4" t="s">
        <v>16</v>
      </c>
      <c r="C7" s="4" t="s">
        <v>17</v>
      </c>
      <c r="E7" s="5"/>
      <c r="F7" s="4" t="s">
        <v>16</v>
      </c>
      <c r="G7" s="4" t="s">
        <v>17</v>
      </c>
      <c r="I7" s="5"/>
      <c r="J7" s="4" t="s">
        <v>16</v>
      </c>
      <c r="K7" s="4" t="s">
        <v>17</v>
      </c>
      <c r="M7" s="5"/>
      <c r="N7" s="4" t="s">
        <v>16</v>
      </c>
      <c r="O7" s="4" t="s">
        <v>17</v>
      </c>
      <c r="Q7" s="5"/>
      <c r="R7" s="4" t="s">
        <v>16</v>
      </c>
      <c r="S7" s="4" t="s">
        <v>17</v>
      </c>
      <c r="U7" s="5"/>
      <c r="V7" s="4" t="s">
        <v>16</v>
      </c>
      <c r="W7" s="4" t="s">
        <v>17</v>
      </c>
      <c r="Y7" s="5"/>
      <c r="Z7" s="4" t="s">
        <v>16</v>
      </c>
      <c r="AA7" s="4" t="s">
        <v>17</v>
      </c>
      <c r="AC7" s="5"/>
      <c r="AD7" s="4" t="s">
        <v>16</v>
      </c>
      <c r="AE7" s="4" t="s">
        <v>17</v>
      </c>
      <c r="AG7" s="5"/>
      <c r="AH7" s="4" t="s">
        <v>16</v>
      </c>
      <c r="AI7" s="4" t="s">
        <v>17</v>
      </c>
      <c r="AK7" s="5"/>
      <c r="AL7" s="4" t="s">
        <v>16</v>
      </c>
      <c r="AM7" s="4" t="s">
        <v>17</v>
      </c>
      <c r="AO7" s="5"/>
      <c r="AP7" s="4" t="s">
        <v>16</v>
      </c>
      <c r="AQ7" s="4" t="s">
        <v>17</v>
      </c>
      <c r="AS7" s="1" t="s">
        <v>18</v>
      </c>
      <c r="AT7" s="1" t="s">
        <v>19</v>
      </c>
    </row>
    <row r="8" spans="1:46" x14ac:dyDescent="0.25">
      <c r="A8" s="5"/>
      <c r="B8" s="4"/>
      <c r="C8" s="4"/>
      <c r="E8" s="5"/>
      <c r="F8" s="4"/>
      <c r="G8" s="4"/>
      <c r="I8" s="5"/>
      <c r="J8" s="4"/>
      <c r="K8" s="4"/>
      <c r="M8" s="5"/>
      <c r="N8" s="4"/>
      <c r="O8" s="4"/>
      <c r="Q8" s="5"/>
      <c r="R8" s="4"/>
      <c r="S8" s="4"/>
      <c r="U8" s="5"/>
      <c r="V8" s="4"/>
      <c r="W8" s="4"/>
      <c r="Y8" s="5"/>
      <c r="Z8" s="4"/>
      <c r="AA8" s="4"/>
      <c r="AC8" s="5"/>
      <c r="AD8" s="4"/>
      <c r="AE8" s="4"/>
      <c r="AG8" s="5"/>
      <c r="AH8" s="4"/>
      <c r="AI8" s="4"/>
      <c r="AK8" s="5"/>
      <c r="AL8" s="4"/>
      <c r="AM8" s="4"/>
      <c r="AO8" s="5"/>
      <c r="AP8" s="4"/>
      <c r="AQ8" s="4"/>
      <c r="AS8" s="1" t="s">
        <v>20</v>
      </c>
      <c r="AT8" s="1" t="s">
        <v>20</v>
      </c>
    </row>
    <row r="9" spans="1:46" x14ac:dyDescent="0.25">
      <c r="A9" s="5">
        <v>5</v>
      </c>
      <c r="B9" s="5"/>
      <c r="C9" s="6">
        <f>(180*A9*2/144)*B9</f>
        <v>0</v>
      </c>
      <c r="E9" s="5">
        <v>5</v>
      </c>
      <c r="F9" s="5"/>
      <c r="G9" s="6">
        <f>(168*E9*2/144)*F9</f>
        <v>0</v>
      </c>
      <c r="I9" s="5">
        <v>5</v>
      </c>
      <c r="J9" s="5"/>
      <c r="K9" s="6">
        <f>(156*I9*2/144)*J9</f>
        <v>0</v>
      </c>
      <c r="M9" s="5">
        <v>5</v>
      </c>
      <c r="N9" s="5"/>
      <c r="O9" s="6">
        <f>(144*M9*2/144)*N9</f>
        <v>0</v>
      </c>
      <c r="Q9" s="5">
        <v>5</v>
      </c>
      <c r="R9" s="5"/>
      <c r="S9" s="6">
        <f>(132*Q9*2/144)*R9</f>
        <v>0</v>
      </c>
      <c r="U9" s="5">
        <v>5</v>
      </c>
      <c r="V9" s="5"/>
      <c r="W9" s="6">
        <f>(120*U9*2/144)*V9</f>
        <v>0</v>
      </c>
      <c r="Y9" s="5">
        <v>5</v>
      </c>
      <c r="Z9" s="5"/>
      <c r="AA9" s="6">
        <f>(108*Y9*2/144)*Z9</f>
        <v>0</v>
      </c>
      <c r="AC9" s="5">
        <v>5</v>
      </c>
      <c r="AD9" s="5"/>
      <c r="AE9" s="6">
        <f>(96*AC9*2/144)*AD9</f>
        <v>0</v>
      </c>
      <c r="AG9" s="5">
        <v>5</v>
      </c>
      <c r="AH9" s="5"/>
      <c r="AI9" s="6">
        <f>(84*AG9*2/144)*AH9</f>
        <v>0</v>
      </c>
      <c r="AK9" s="5">
        <v>5</v>
      </c>
      <c r="AL9" s="5"/>
      <c r="AM9" s="6">
        <f>(72*AK9*2/144)*AL9</f>
        <v>0</v>
      </c>
      <c r="AO9" s="7">
        <v>5</v>
      </c>
      <c r="AP9" s="5"/>
      <c r="AQ9" s="6">
        <f>(60*AO9*2/144)*AP9</f>
        <v>0</v>
      </c>
      <c r="AS9" s="5">
        <f>F9+J9+N9+R9+V9+Z9+AD9+AH9+AL9+AP9+B9</f>
        <v>0</v>
      </c>
      <c r="AT9" s="6">
        <f>G9+K9+O9+S9+W9+AA9+AE9+AI9+AM9+AQ9+C9</f>
        <v>0</v>
      </c>
    </row>
    <row r="10" spans="1:46" x14ac:dyDescent="0.25">
      <c r="A10" s="5">
        <v>6</v>
      </c>
      <c r="B10" s="5"/>
      <c r="C10" s="6">
        <f t="shared" ref="C10:C30" si="0">(180*A10*2/144)*B10</f>
        <v>0</v>
      </c>
      <c r="E10" s="5">
        <v>6</v>
      </c>
      <c r="F10" s="5"/>
      <c r="G10" s="6">
        <f t="shared" ref="G10:G30" si="1">(168*E10*2/144)*F10</f>
        <v>0</v>
      </c>
      <c r="I10" s="5">
        <v>6</v>
      </c>
      <c r="J10" s="5"/>
      <c r="K10" s="6">
        <f t="shared" ref="K10:K30" si="2">(156*I10*2/144)*J10</f>
        <v>0</v>
      </c>
      <c r="M10" s="5">
        <v>6</v>
      </c>
      <c r="N10" s="5"/>
      <c r="O10" s="6">
        <f t="shared" ref="O10:O30" si="3">(144*M10*2/144)*N10</f>
        <v>0</v>
      </c>
      <c r="Q10" s="5">
        <v>6</v>
      </c>
      <c r="R10" s="5"/>
      <c r="S10" s="6">
        <f t="shared" ref="S10:S30" si="4">(132*Q10*2/144)*R10</f>
        <v>0</v>
      </c>
      <c r="U10" s="5">
        <v>6</v>
      </c>
      <c r="V10" s="5"/>
      <c r="W10" s="6">
        <f t="shared" ref="W10:W30" si="5">(120*U10*2/144)*V10</f>
        <v>0</v>
      </c>
      <c r="Y10" s="5">
        <v>6</v>
      </c>
      <c r="Z10" s="5">
        <v>2</v>
      </c>
      <c r="AA10" s="6">
        <f t="shared" ref="AA10:AA30" si="6">(108*Y10*2/144)*Z10</f>
        <v>18</v>
      </c>
      <c r="AC10" s="5">
        <v>6</v>
      </c>
      <c r="AD10" s="5"/>
      <c r="AE10" s="6">
        <f t="shared" ref="AE10:AE30" si="7">(96*AC10*2/144)*AD10</f>
        <v>0</v>
      </c>
      <c r="AG10" s="5">
        <v>6</v>
      </c>
      <c r="AH10" s="5"/>
      <c r="AI10" s="6">
        <f t="shared" ref="AI10:AI30" si="8">(84*AG10*2/144)*AH10</f>
        <v>0</v>
      </c>
      <c r="AK10" s="5">
        <v>6</v>
      </c>
      <c r="AL10" s="5"/>
      <c r="AM10" s="6">
        <f t="shared" ref="AM10:AM30" si="9">(72*AK10*2/144)*AL10</f>
        <v>0</v>
      </c>
      <c r="AO10" s="7">
        <v>6</v>
      </c>
      <c r="AP10" s="5"/>
      <c r="AQ10" s="6">
        <f t="shared" ref="AQ10:AQ30" si="10">(60*AO10*2/144)*AP10</f>
        <v>0</v>
      </c>
      <c r="AS10" s="5">
        <f t="shared" ref="AS10:AT30" si="11">F10+J10+N10+R10+V10+Z10+AD10+AH10+AL10+AP10+B10</f>
        <v>2</v>
      </c>
      <c r="AT10" s="6">
        <f t="shared" si="11"/>
        <v>18</v>
      </c>
    </row>
    <row r="11" spans="1:46" x14ac:dyDescent="0.25">
      <c r="A11" s="5">
        <v>7</v>
      </c>
      <c r="B11" s="5"/>
      <c r="C11" s="6">
        <f t="shared" si="0"/>
        <v>0</v>
      </c>
      <c r="E11" s="5">
        <v>7</v>
      </c>
      <c r="F11" s="5"/>
      <c r="G11" s="6">
        <f t="shared" si="1"/>
        <v>0</v>
      </c>
      <c r="I11" s="5">
        <v>7</v>
      </c>
      <c r="J11" s="5"/>
      <c r="K11" s="6">
        <f t="shared" si="2"/>
        <v>0</v>
      </c>
      <c r="M11" s="5">
        <v>7</v>
      </c>
      <c r="N11" s="5"/>
      <c r="O11" s="6">
        <f t="shared" si="3"/>
        <v>0</v>
      </c>
      <c r="Q11" s="5">
        <v>7</v>
      </c>
      <c r="R11" s="5"/>
      <c r="S11" s="6">
        <f t="shared" si="4"/>
        <v>0</v>
      </c>
      <c r="U11" s="5">
        <v>7</v>
      </c>
      <c r="V11" s="5"/>
      <c r="W11" s="6">
        <f t="shared" si="5"/>
        <v>0</v>
      </c>
      <c r="Y11" s="5">
        <v>7</v>
      </c>
      <c r="Z11" s="5">
        <v>2</v>
      </c>
      <c r="AA11" s="6">
        <f t="shared" si="6"/>
        <v>21</v>
      </c>
      <c r="AC11" s="5">
        <v>7</v>
      </c>
      <c r="AD11" s="5">
        <v>1</v>
      </c>
      <c r="AE11" s="6">
        <f t="shared" si="7"/>
        <v>9.3333333333333339</v>
      </c>
      <c r="AG11" s="5">
        <v>7</v>
      </c>
      <c r="AH11" s="5"/>
      <c r="AI11" s="6">
        <f t="shared" si="8"/>
        <v>0</v>
      </c>
      <c r="AK11" s="5">
        <v>7</v>
      </c>
      <c r="AL11" s="5"/>
      <c r="AM11" s="6">
        <f t="shared" si="9"/>
        <v>0</v>
      </c>
      <c r="AO11" s="7">
        <v>7</v>
      </c>
      <c r="AP11" s="5"/>
      <c r="AQ11" s="6">
        <f t="shared" si="10"/>
        <v>0</v>
      </c>
      <c r="AS11" s="5">
        <f t="shared" si="11"/>
        <v>3</v>
      </c>
      <c r="AT11" s="6">
        <f t="shared" si="11"/>
        <v>30.333333333333336</v>
      </c>
    </row>
    <row r="12" spans="1:46" x14ac:dyDescent="0.25">
      <c r="A12" s="5">
        <v>8</v>
      </c>
      <c r="B12" s="5"/>
      <c r="C12" s="6">
        <f t="shared" si="0"/>
        <v>0</v>
      </c>
      <c r="E12" s="5">
        <v>8</v>
      </c>
      <c r="F12" s="5"/>
      <c r="G12" s="6">
        <f t="shared" si="1"/>
        <v>0</v>
      </c>
      <c r="I12" s="5">
        <v>8</v>
      </c>
      <c r="J12" s="5"/>
      <c r="K12" s="6">
        <f t="shared" si="2"/>
        <v>0</v>
      </c>
      <c r="M12" s="5">
        <v>8</v>
      </c>
      <c r="N12" s="5"/>
      <c r="O12" s="6">
        <f t="shared" si="3"/>
        <v>0</v>
      </c>
      <c r="Q12" s="5">
        <v>8</v>
      </c>
      <c r="R12" s="5"/>
      <c r="S12" s="6">
        <f t="shared" si="4"/>
        <v>0</v>
      </c>
      <c r="U12" s="5">
        <v>8</v>
      </c>
      <c r="V12" s="5"/>
      <c r="W12" s="6">
        <f t="shared" si="5"/>
        <v>0</v>
      </c>
      <c r="Y12" s="5">
        <v>8</v>
      </c>
      <c r="Z12" s="5"/>
      <c r="AA12" s="6">
        <f t="shared" si="6"/>
        <v>0</v>
      </c>
      <c r="AC12" s="5">
        <v>8</v>
      </c>
      <c r="AD12" s="5"/>
      <c r="AE12" s="6">
        <f t="shared" si="7"/>
        <v>0</v>
      </c>
      <c r="AG12" s="5">
        <v>8</v>
      </c>
      <c r="AH12" s="5"/>
      <c r="AI12" s="6">
        <f t="shared" si="8"/>
        <v>0</v>
      </c>
      <c r="AK12" s="5">
        <v>8</v>
      </c>
      <c r="AL12" s="5"/>
      <c r="AM12" s="6">
        <f t="shared" si="9"/>
        <v>0</v>
      </c>
      <c r="AO12" s="7">
        <v>8</v>
      </c>
      <c r="AP12" s="5"/>
      <c r="AQ12" s="6">
        <f t="shared" si="10"/>
        <v>0</v>
      </c>
      <c r="AS12" s="5">
        <f t="shared" si="11"/>
        <v>0</v>
      </c>
      <c r="AT12" s="6">
        <f t="shared" si="11"/>
        <v>0</v>
      </c>
    </row>
    <row r="13" spans="1:46" x14ac:dyDescent="0.25">
      <c r="A13" s="5">
        <v>9</v>
      </c>
      <c r="B13" s="5"/>
      <c r="C13" s="6">
        <f t="shared" si="0"/>
        <v>0</v>
      </c>
      <c r="E13" s="5">
        <v>9</v>
      </c>
      <c r="F13" s="5"/>
      <c r="G13" s="6">
        <f t="shared" si="1"/>
        <v>0</v>
      </c>
      <c r="I13" s="5">
        <v>9</v>
      </c>
      <c r="J13" s="5"/>
      <c r="K13" s="6">
        <f t="shared" si="2"/>
        <v>0</v>
      </c>
      <c r="M13" s="5">
        <v>9</v>
      </c>
      <c r="N13" s="5"/>
      <c r="O13" s="6">
        <f t="shared" si="3"/>
        <v>0</v>
      </c>
      <c r="Q13" s="5">
        <v>9</v>
      </c>
      <c r="R13" s="5"/>
      <c r="S13" s="6">
        <f t="shared" si="4"/>
        <v>0</v>
      </c>
      <c r="U13" s="5">
        <v>9</v>
      </c>
      <c r="V13" s="5"/>
      <c r="W13" s="6">
        <f t="shared" si="5"/>
        <v>0</v>
      </c>
      <c r="Y13" s="5">
        <v>9</v>
      </c>
      <c r="Z13" s="5"/>
      <c r="AA13" s="6">
        <f t="shared" si="6"/>
        <v>0</v>
      </c>
      <c r="AC13" s="5">
        <v>9</v>
      </c>
      <c r="AD13" s="5">
        <v>1</v>
      </c>
      <c r="AE13" s="6">
        <f t="shared" si="7"/>
        <v>12</v>
      </c>
      <c r="AG13" s="5">
        <v>9</v>
      </c>
      <c r="AH13" s="5"/>
      <c r="AI13" s="6">
        <f t="shared" si="8"/>
        <v>0</v>
      </c>
      <c r="AK13" s="5">
        <v>9</v>
      </c>
      <c r="AL13" s="5"/>
      <c r="AM13" s="6">
        <f t="shared" si="9"/>
        <v>0</v>
      </c>
      <c r="AO13" s="7">
        <v>9</v>
      </c>
      <c r="AP13" s="5"/>
      <c r="AQ13" s="6">
        <f t="shared" si="10"/>
        <v>0</v>
      </c>
      <c r="AS13" s="5">
        <f t="shared" si="11"/>
        <v>1</v>
      </c>
      <c r="AT13" s="6">
        <f t="shared" si="11"/>
        <v>12</v>
      </c>
    </row>
    <row r="14" spans="1:46" x14ac:dyDescent="0.25">
      <c r="A14" s="5">
        <v>10</v>
      </c>
      <c r="B14" s="5"/>
      <c r="C14" s="6">
        <f t="shared" si="0"/>
        <v>0</v>
      </c>
      <c r="E14" s="5">
        <v>10</v>
      </c>
      <c r="F14" s="5"/>
      <c r="G14" s="6">
        <f t="shared" si="1"/>
        <v>0</v>
      </c>
      <c r="I14" s="5">
        <v>10</v>
      </c>
      <c r="J14" s="5"/>
      <c r="K14" s="6">
        <f t="shared" si="2"/>
        <v>0</v>
      </c>
      <c r="M14" s="5">
        <v>10</v>
      </c>
      <c r="N14" s="5"/>
      <c r="O14" s="6">
        <f t="shared" si="3"/>
        <v>0</v>
      </c>
      <c r="Q14" s="5">
        <v>10</v>
      </c>
      <c r="R14" s="5"/>
      <c r="S14" s="6">
        <f t="shared" si="4"/>
        <v>0</v>
      </c>
      <c r="U14" s="5">
        <v>10</v>
      </c>
      <c r="V14" s="5">
        <v>1</v>
      </c>
      <c r="W14" s="6">
        <f t="shared" si="5"/>
        <v>16.666666666666668</v>
      </c>
      <c r="Y14" s="5">
        <v>10</v>
      </c>
      <c r="Z14" s="5"/>
      <c r="AA14" s="6">
        <f t="shared" si="6"/>
        <v>0</v>
      </c>
      <c r="AC14" s="5">
        <v>10</v>
      </c>
      <c r="AD14" s="5"/>
      <c r="AE14" s="6">
        <f t="shared" si="7"/>
        <v>0</v>
      </c>
      <c r="AG14" s="5">
        <v>10</v>
      </c>
      <c r="AH14" s="5">
        <v>1</v>
      </c>
      <c r="AI14" s="6">
        <f t="shared" si="8"/>
        <v>11.666666666666666</v>
      </c>
      <c r="AK14" s="5">
        <v>10</v>
      </c>
      <c r="AL14" s="5"/>
      <c r="AM14" s="6">
        <f t="shared" si="9"/>
        <v>0</v>
      </c>
      <c r="AO14" s="7">
        <v>10</v>
      </c>
      <c r="AP14" s="5"/>
      <c r="AQ14" s="6">
        <f t="shared" si="10"/>
        <v>0</v>
      </c>
      <c r="AS14" s="5">
        <f t="shared" si="11"/>
        <v>2</v>
      </c>
      <c r="AT14" s="6">
        <f t="shared" si="11"/>
        <v>28.333333333333336</v>
      </c>
    </row>
    <row r="15" spans="1:46" x14ac:dyDescent="0.25">
      <c r="A15" s="5">
        <v>11</v>
      </c>
      <c r="B15" s="5"/>
      <c r="C15" s="6">
        <f t="shared" si="0"/>
        <v>0</v>
      </c>
      <c r="E15" s="5">
        <v>11</v>
      </c>
      <c r="F15" s="5"/>
      <c r="G15" s="6">
        <f t="shared" si="1"/>
        <v>0</v>
      </c>
      <c r="I15" s="5">
        <v>11</v>
      </c>
      <c r="J15" s="5"/>
      <c r="K15" s="6">
        <f t="shared" si="2"/>
        <v>0</v>
      </c>
      <c r="M15" s="5">
        <v>11</v>
      </c>
      <c r="N15" s="5"/>
      <c r="O15" s="6">
        <f t="shared" si="3"/>
        <v>0</v>
      </c>
      <c r="Q15" s="5">
        <v>11</v>
      </c>
      <c r="R15" s="5"/>
      <c r="S15" s="6">
        <f t="shared" si="4"/>
        <v>0</v>
      </c>
      <c r="U15" s="5">
        <v>11</v>
      </c>
      <c r="V15" s="5"/>
      <c r="W15" s="6">
        <f>(120*U15*2/144)*V15</f>
        <v>0</v>
      </c>
      <c r="Y15" s="5">
        <v>11</v>
      </c>
      <c r="Z15" s="5">
        <v>2</v>
      </c>
      <c r="AA15" s="6">
        <f t="shared" si="6"/>
        <v>33</v>
      </c>
      <c r="AC15" s="5">
        <v>11</v>
      </c>
      <c r="AD15" s="5">
        <v>1</v>
      </c>
      <c r="AE15" s="6">
        <f t="shared" si="7"/>
        <v>14.666666666666666</v>
      </c>
      <c r="AG15" s="5">
        <v>11</v>
      </c>
      <c r="AH15" s="5">
        <v>1</v>
      </c>
      <c r="AI15" s="6">
        <f t="shared" si="8"/>
        <v>12.833333333333334</v>
      </c>
      <c r="AK15" s="5">
        <v>11</v>
      </c>
      <c r="AL15" s="5">
        <v>2</v>
      </c>
      <c r="AM15" s="6">
        <f t="shared" si="9"/>
        <v>22</v>
      </c>
      <c r="AO15" s="7">
        <v>11</v>
      </c>
      <c r="AP15" s="5"/>
      <c r="AQ15" s="6">
        <f t="shared" si="10"/>
        <v>0</v>
      </c>
      <c r="AS15" s="5">
        <f t="shared" si="11"/>
        <v>6</v>
      </c>
      <c r="AT15" s="6">
        <f t="shared" si="11"/>
        <v>82.5</v>
      </c>
    </row>
    <row r="16" spans="1:46" x14ac:dyDescent="0.25">
      <c r="A16" s="5">
        <v>12</v>
      </c>
      <c r="B16" s="5"/>
      <c r="C16" s="6">
        <f t="shared" si="0"/>
        <v>0</v>
      </c>
      <c r="E16" s="5">
        <v>12</v>
      </c>
      <c r="F16" s="5"/>
      <c r="G16" s="6">
        <f t="shared" si="1"/>
        <v>0</v>
      </c>
      <c r="I16" s="5">
        <v>12</v>
      </c>
      <c r="J16" s="5"/>
      <c r="K16" s="6">
        <f t="shared" si="2"/>
        <v>0</v>
      </c>
      <c r="M16" s="5">
        <v>12</v>
      </c>
      <c r="N16" s="5"/>
      <c r="O16" s="6">
        <f t="shared" si="3"/>
        <v>0</v>
      </c>
      <c r="Q16" s="5">
        <v>12</v>
      </c>
      <c r="R16" s="5"/>
      <c r="S16" s="6">
        <f t="shared" si="4"/>
        <v>0</v>
      </c>
      <c r="U16" s="5">
        <v>12</v>
      </c>
      <c r="V16" s="5"/>
      <c r="W16" s="6">
        <f>(120*U16*2/144)*V16</f>
        <v>0</v>
      </c>
      <c r="Y16" s="5">
        <v>12</v>
      </c>
      <c r="Z16" s="5"/>
      <c r="AA16" s="6">
        <f t="shared" si="6"/>
        <v>0</v>
      </c>
      <c r="AC16" s="5">
        <v>12</v>
      </c>
      <c r="AD16" s="5"/>
      <c r="AE16" s="6">
        <f t="shared" si="7"/>
        <v>0</v>
      </c>
      <c r="AG16" s="5">
        <v>12</v>
      </c>
      <c r="AH16" s="5">
        <v>1</v>
      </c>
      <c r="AI16" s="6">
        <f t="shared" si="8"/>
        <v>14</v>
      </c>
      <c r="AK16" s="5">
        <v>12</v>
      </c>
      <c r="AL16" s="5"/>
      <c r="AM16" s="6">
        <f t="shared" si="9"/>
        <v>0</v>
      </c>
      <c r="AO16" s="7">
        <v>12</v>
      </c>
      <c r="AP16" s="5"/>
      <c r="AQ16" s="6">
        <f t="shared" si="10"/>
        <v>0</v>
      </c>
      <c r="AS16" s="5">
        <f t="shared" si="11"/>
        <v>1</v>
      </c>
      <c r="AT16" s="6">
        <f t="shared" si="11"/>
        <v>14</v>
      </c>
    </row>
    <row r="17" spans="1:46" x14ac:dyDescent="0.25">
      <c r="A17" s="5">
        <v>13</v>
      </c>
      <c r="B17" s="5"/>
      <c r="C17" s="6">
        <f t="shared" si="0"/>
        <v>0</v>
      </c>
      <c r="E17" s="5">
        <v>13</v>
      </c>
      <c r="F17" s="5"/>
      <c r="G17" s="6">
        <f t="shared" si="1"/>
        <v>0</v>
      </c>
      <c r="I17" s="5">
        <v>13</v>
      </c>
      <c r="J17" s="5"/>
      <c r="K17" s="6">
        <f t="shared" si="2"/>
        <v>0</v>
      </c>
      <c r="M17" s="5">
        <v>13</v>
      </c>
      <c r="N17" s="5"/>
      <c r="O17" s="6">
        <f t="shared" si="3"/>
        <v>0</v>
      </c>
      <c r="Q17" s="5">
        <v>13</v>
      </c>
      <c r="R17" s="5"/>
      <c r="S17" s="6">
        <f t="shared" si="4"/>
        <v>0</v>
      </c>
      <c r="U17" s="5">
        <v>13</v>
      </c>
      <c r="V17" s="5"/>
      <c r="W17" s="6">
        <f t="shared" si="5"/>
        <v>0</v>
      </c>
      <c r="Y17" s="5">
        <v>13</v>
      </c>
      <c r="Z17" s="5"/>
      <c r="AA17" s="6">
        <f t="shared" si="6"/>
        <v>0</v>
      </c>
      <c r="AC17" s="5">
        <v>13</v>
      </c>
      <c r="AD17" s="5">
        <v>1</v>
      </c>
      <c r="AE17" s="6">
        <f t="shared" si="7"/>
        <v>17.333333333333332</v>
      </c>
      <c r="AG17" s="5">
        <v>13</v>
      </c>
      <c r="AH17" s="5"/>
      <c r="AI17" s="6">
        <f t="shared" si="8"/>
        <v>0</v>
      </c>
      <c r="AK17" s="5">
        <v>13</v>
      </c>
      <c r="AL17" s="5"/>
      <c r="AM17" s="6">
        <f t="shared" si="9"/>
        <v>0</v>
      </c>
      <c r="AO17" s="7">
        <v>13</v>
      </c>
      <c r="AP17" s="5"/>
      <c r="AQ17" s="6">
        <f t="shared" si="10"/>
        <v>0</v>
      </c>
      <c r="AS17" s="5">
        <f t="shared" si="11"/>
        <v>1</v>
      </c>
      <c r="AT17" s="6">
        <f t="shared" si="11"/>
        <v>17.333333333333332</v>
      </c>
    </row>
    <row r="18" spans="1:46" x14ac:dyDescent="0.25">
      <c r="A18" s="5">
        <v>14</v>
      </c>
      <c r="B18" s="5"/>
      <c r="C18" s="6">
        <f t="shared" si="0"/>
        <v>0</v>
      </c>
      <c r="E18" s="5">
        <v>14</v>
      </c>
      <c r="F18" s="5"/>
      <c r="G18" s="6">
        <f t="shared" si="1"/>
        <v>0</v>
      </c>
      <c r="I18" s="5">
        <v>14</v>
      </c>
      <c r="J18" s="5"/>
      <c r="K18" s="6">
        <f t="shared" si="2"/>
        <v>0</v>
      </c>
      <c r="M18" s="5">
        <v>14</v>
      </c>
      <c r="N18" s="5"/>
      <c r="O18" s="6">
        <f t="shared" si="3"/>
        <v>0</v>
      </c>
      <c r="Q18" s="5">
        <v>14</v>
      </c>
      <c r="R18" s="5"/>
      <c r="S18" s="6">
        <f t="shared" si="4"/>
        <v>0</v>
      </c>
      <c r="U18" s="5">
        <v>14</v>
      </c>
      <c r="V18" s="5"/>
      <c r="W18" s="6">
        <f>(120*U18*2/144)*V18</f>
        <v>0</v>
      </c>
      <c r="Y18" s="5">
        <v>14</v>
      </c>
      <c r="Z18" s="5"/>
      <c r="AA18" s="6">
        <f t="shared" si="6"/>
        <v>0</v>
      </c>
      <c r="AC18" s="5">
        <v>14</v>
      </c>
      <c r="AD18" s="5"/>
      <c r="AE18" s="6">
        <f t="shared" si="7"/>
        <v>0</v>
      </c>
      <c r="AG18" s="5">
        <v>14</v>
      </c>
      <c r="AH18" s="5"/>
      <c r="AI18" s="6">
        <f t="shared" si="8"/>
        <v>0</v>
      </c>
      <c r="AK18" s="5">
        <v>14</v>
      </c>
      <c r="AL18" s="5"/>
      <c r="AM18" s="6">
        <f t="shared" si="9"/>
        <v>0</v>
      </c>
      <c r="AO18" s="7">
        <v>14</v>
      </c>
      <c r="AP18" s="5"/>
      <c r="AQ18" s="6">
        <f t="shared" si="10"/>
        <v>0</v>
      </c>
      <c r="AS18" s="5">
        <f t="shared" si="11"/>
        <v>0</v>
      </c>
      <c r="AT18" s="6">
        <f t="shared" si="11"/>
        <v>0</v>
      </c>
    </row>
    <row r="19" spans="1:46" x14ac:dyDescent="0.25">
      <c r="A19" s="5">
        <v>15</v>
      </c>
      <c r="B19" s="5"/>
      <c r="C19" s="6">
        <f t="shared" si="0"/>
        <v>0</v>
      </c>
      <c r="E19" s="5">
        <v>15</v>
      </c>
      <c r="F19" s="5"/>
      <c r="G19" s="6">
        <f t="shared" si="1"/>
        <v>0</v>
      </c>
      <c r="I19" s="5">
        <v>15</v>
      </c>
      <c r="J19" s="5"/>
      <c r="K19" s="6">
        <f t="shared" si="2"/>
        <v>0</v>
      </c>
      <c r="M19" s="5">
        <v>15</v>
      </c>
      <c r="N19" s="5"/>
      <c r="O19" s="6">
        <f t="shared" si="3"/>
        <v>0</v>
      </c>
      <c r="Q19" s="5">
        <v>15</v>
      </c>
      <c r="R19" s="5"/>
      <c r="S19" s="6">
        <f t="shared" si="4"/>
        <v>0</v>
      </c>
      <c r="U19" s="5">
        <v>15</v>
      </c>
      <c r="V19" s="5">
        <v>4</v>
      </c>
      <c r="W19" s="6">
        <f t="shared" si="5"/>
        <v>100</v>
      </c>
      <c r="Y19" s="5">
        <v>15</v>
      </c>
      <c r="Z19" s="5">
        <v>1</v>
      </c>
      <c r="AA19" s="6">
        <f t="shared" si="6"/>
        <v>22.5</v>
      </c>
      <c r="AC19" s="5">
        <v>15</v>
      </c>
      <c r="AD19" s="5"/>
      <c r="AE19" s="6">
        <f t="shared" si="7"/>
        <v>0</v>
      </c>
      <c r="AG19" s="5">
        <v>15</v>
      </c>
      <c r="AH19" s="5">
        <v>1</v>
      </c>
      <c r="AI19" s="6">
        <f t="shared" si="8"/>
        <v>17.5</v>
      </c>
      <c r="AK19" s="5">
        <v>15</v>
      </c>
      <c r="AL19" s="5"/>
      <c r="AM19" s="6">
        <f t="shared" si="9"/>
        <v>0</v>
      </c>
      <c r="AO19" s="7">
        <v>15</v>
      </c>
      <c r="AP19" s="5"/>
      <c r="AQ19" s="6">
        <f t="shared" si="10"/>
        <v>0</v>
      </c>
      <c r="AS19" s="5">
        <f t="shared" si="11"/>
        <v>6</v>
      </c>
      <c r="AT19" s="6">
        <f t="shared" si="11"/>
        <v>140</v>
      </c>
    </row>
    <row r="20" spans="1:46" x14ac:dyDescent="0.25">
      <c r="A20" s="5">
        <v>16</v>
      </c>
      <c r="B20" s="5"/>
      <c r="C20" s="6">
        <f t="shared" si="0"/>
        <v>0</v>
      </c>
      <c r="E20" s="5">
        <v>16</v>
      </c>
      <c r="F20" s="5"/>
      <c r="G20" s="6">
        <f t="shared" si="1"/>
        <v>0</v>
      </c>
      <c r="I20" s="5">
        <v>16</v>
      </c>
      <c r="J20" s="5"/>
      <c r="K20" s="6">
        <f t="shared" si="2"/>
        <v>0</v>
      </c>
      <c r="M20" s="5">
        <v>16</v>
      </c>
      <c r="N20" s="5"/>
      <c r="O20" s="6">
        <f t="shared" si="3"/>
        <v>0</v>
      </c>
      <c r="Q20" s="5">
        <v>16</v>
      </c>
      <c r="R20" s="5"/>
      <c r="S20" s="6">
        <f t="shared" si="4"/>
        <v>0</v>
      </c>
      <c r="U20" s="5">
        <v>16</v>
      </c>
      <c r="V20" s="5">
        <v>2</v>
      </c>
      <c r="W20" s="6">
        <f>(120*U20*2/144)*V20</f>
        <v>53.333333333333336</v>
      </c>
      <c r="Y20" s="5">
        <v>16</v>
      </c>
      <c r="Z20" s="5"/>
      <c r="AA20" s="6">
        <f t="shared" si="6"/>
        <v>0</v>
      </c>
      <c r="AC20" s="5">
        <v>16</v>
      </c>
      <c r="AD20" s="5"/>
      <c r="AE20" s="6">
        <f t="shared" si="7"/>
        <v>0</v>
      </c>
      <c r="AG20" s="5">
        <v>16</v>
      </c>
      <c r="AH20" s="5"/>
      <c r="AI20" s="6">
        <f t="shared" si="8"/>
        <v>0</v>
      </c>
      <c r="AK20" s="5">
        <v>16</v>
      </c>
      <c r="AL20" s="5"/>
      <c r="AM20" s="6">
        <f t="shared" si="9"/>
        <v>0</v>
      </c>
      <c r="AO20" s="7">
        <v>16</v>
      </c>
      <c r="AP20" s="5"/>
      <c r="AQ20" s="6">
        <f t="shared" si="10"/>
        <v>0</v>
      </c>
      <c r="AS20" s="5">
        <f t="shared" si="11"/>
        <v>2</v>
      </c>
      <c r="AT20" s="6">
        <f t="shared" si="11"/>
        <v>53.333333333333336</v>
      </c>
    </row>
    <row r="21" spans="1:46" x14ac:dyDescent="0.25">
      <c r="A21" s="5">
        <v>17</v>
      </c>
      <c r="B21" s="5"/>
      <c r="C21" s="6">
        <f t="shared" si="0"/>
        <v>0</v>
      </c>
      <c r="E21" s="5">
        <v>17</v>
      </c>
      <c r="F21" s="5"/>
      <c r="G21" s="6">
        <f t="shared" si="1"/>
        <v>0</v>
      </c>
      <c r="I21" s="5">
        <v>17</v>
      </c>
      <c r="J21" s="5"/>
      <c r="K21" s="6">
        <f t="shared" si="2"/>
        <v>0</v>
      </c>
      <c r="M21" s="5">
        <v>17</v>
      </c>
      <c r="N21" s="5"/>
      <c r="O21" s="6">
        <f t="shared" si="3"/>
        <v>0</v>
      </c>
      <c r="Q21" s="5">
        <v>17</v>
      </c>
      <c r="R21" s="5"/>
      <c r="S21" s="6">
        <f t="shared" si="4"/>
        <v>0</v>
      </c>
      <c r="U21" s="5">
        <v>17</v>
      </c>
      <c r="V21" s="5"/>
      <c r="W21" s="6">
        <f t="shared" si="5"/>
        <v>0</v>
      </c>
      <c r="Y21" s="5">
        <v>17</v>
      </c>
      <c r="Z21" s="5"/>
      <c r="AA21" s="6">
        <f t="shared" si="6"/>
        <v>0</v>
      </c>
      <c r="AC21" s="5">
        <v>17</v>
      </c>
      <c r="AD21" s="5"/>
      <c r="AE21" s="6">
        <f t="shared" si="7"/>
        <v>0</v>
      </c>
      <c r="AG21" s="5">
        <v>17</v>
      </c>
      <c r="AH21" s="5">
        <v>1</v>
      </c>
      <c r="AI21" s="6">
        <f t="shared" si="8"/>
        <v>19.833333333333332</v>
      </c>
      <c r="AK21" s="5">
        <v>17</v>
      </c>
      <c r="AL21" s="5"/>
      <c r="AM21" s="6">
        <f t="shared" si="9"/>
        <v>0</v>
      </c>
      <c r="AO21" s="7">
        <v>17</v>
      </c>
      <c r="AP21" s="5"/>
      <c r="AQ21" s="6">
        <f t="shared" si="10"/>
        <v>0</v>
      </c>
      <c r="AS21" s="5">
        <f t="shared" si="11"/>
        <v>1</v>
      </c>
      <c r="AT21" s="6">
        <f t="shared" si="11"/>
        <v>19.833333333333332</v>
      </c>
    </row>
    <row r="22" spans="1:46" x14ac:dyDescent="0.25">
      <c r="A22" s="5">
        <v>18</v>
      </c>
      <c r="B22" s="5"/>
      <c r="C22" s="6">
        <f t="shared" si="0"/>
        <v>0</v>
      </c>
      <c r="E22" s="5">
        <v>18</v>
      </c>
      <c r="F22" s="5"/>
      <c r="G22" s="6">
        <f t="shared" si="1"/>
        <v>0</v>
      </c>
      <c r="I22" s="5">
        <v>18</v>
      </c>
      <c r="J22" s="5"/>
      <c r="K22" s="6">
        <f t="shared" si="2"/>
        <v>0</v>
      </c>
      <c r="M22" s="5">
        <v>18</v>
      </c>
      <c r="N22" s="5"/>
      <c r="O22" s="6">
        <f t="shared" si="3"/>
        <v>0</v>
      </c>
      <c r="Q22" s="5">
        <v>18</v>
      </c>
      <c r="R22" s="5"/>
      <c r="S22" s="6">
        <f t="shared" si="4"/>
        <v>0</v>
      </c>
      <c r="U22" s="5">
        <v>18</v>
      </c>
      <c r="V22" s="5"/>
      <c r="W22" s="6">
        <f t="shared" si="5"/>
        <v>0</v>
      </c>
      <c r="Y22" s="5">
        <v>18</v>
      </c>
      <c r="Z22" s="5"/>
      <c r="AA22" s="6">
        <f t="shared" si="6"/>
        <v>0</v>
      </c>
      <c r="AC22" s="5">
        <v>18</v>
      </c>
      <c r="AD22" s="5">
        <v>1</v>
      </c>
      <c r="AE22" s="6">
        <f t="shared" si="7"/>
        <v>24</v>
      </c>
      <c r="AG22" s="5">
        <v>18</v>
      </c>
      <c r="AH22" s="5">
        <v>1</v>
      </c>
      <c r="AI22" s="6">
        <f t="shared" si="8"/>
        <v>21</v>
      </c>
      <c r="AK22" s="5">
        <v>18</v>
      </c>
      <c r="AL22" s="5"/>
      <c r="AM22" s="6">
        <f t="shared" si="9"/>
        <v>0</v>
      </c>
      <c r="AO22" s="7">
        <v>18</v>
      </c>
      <c r="AP22" s="5"/>
      <c r="AQ22" s="6">
        <f t="shared" si="10"/>
        <v>0</v>
      </c>
      <c r="AS22" s="5">
        <f t="shared" si="11"/>
        <v>2</v>
      </c>
      <c r="AT22" s="6">
        <f t="shared" si="11"/>
        <v>45</v>
      </c>
    </row>
    <row r="23" spans="1:46" x14ac:dyDescent="0.25">
      <c r="A23" s="5">
        <v>19</v>
      </c>
      <c r="B23" s="5"/>
      <c r="C23" s="6">
        <f t="shared" si="0"/>
        <v>0</v>
      </c>
      <c r="E23" s="5">
        <v>19</v>
      </c>
      <c r="F23" s="5"/>
      <c r="G23" s="6">
        <f t="shared" si="1"/>
        <v>0</v>
      </c>
      <c r="I23" s="5">
        <v>19</v>
      </c>
      <c r="J23" s="5"/>
      <c r="K23" s="6">
        <f t="shared" si="2"/>
        <v>0</v>
      </c>
      <c r="M23" s="5">
        <v>19</v>
      </c>
      <c r="N23" s="5"/>
      <c r="O23" s="6">
        <f t="shared" si="3"/>
        <v>0</v>
      </c>
      <c r="Q23" s="5">
        <v>19</v>
      </c>
      <c r="R23" s="5"/>
      <c r="S23" s="6">
        <f t="shared" si="4"/>
        <v>0</v>
      </c>
      <c r="U23" s="5">
        <v>19</v>
      </c>
      <c r="V23" s="5"/>
      <c r="W23" s="6">
        <f t="shared" si="5"/>
        <v>0</v>
      </c>
      <c r="Y23" s="5">
        <v>19</v>
      </c>
      <c r="Z23" s="5">
        <v>1</v>
      </c>
      <c r="AA23" s="6">
        <f t="shared" si="6"/>
        <v>28.5</v>
      </c>
      <c r="AC23" s="5">
        <v>19</v>
      </c>
      <c r="AD23" s="5">
        <v>1</v>
      </c>
      <c r="AE23" s="6">
        <f t="shared" si="7"/>
        <v>25.333333333333332</v>
      </c>
      <c r="AG23" s="5">
        <v>19</v>
      </c>
      <c r="AH23" s="5"/>
      <c r="AI23" s="6">
        <f t="shared" si="8"/>
        <v>0</v>
      </c>
      <c r="AK23" s="5">
        <v>19</v>
      </c>
      <c r="AL23" s="5"/>
      <c r="AM23" s="6">
        <f t="shared" si="9"/>
        <v>0</v>
      </c>
      <c r="AO23" s="7">
        <v>19</v>
      </c>
      <c r="AP23" s="5"/>
      <c r="AQ23" s="6">
        <f t="shared" si="10"/>
        <v>0</v>
      </c>
      <c r="AS23" s="5">
        <f t="shared" si="11"/>
        <v>2</v>
      </c>
      <c r="AT23" s="6">
        <f t="shared" si="11"/>
        <v>53.833333333333329</v>
      </c>
    </row>
    <row r="24" spans="1:46" x14ac:dyDescent="0.25">
      <c r="A24" s="5">
        <v>20</v>
      </c>
      <c r="B24" s="5"/>
      <c r="C24" s="6">
        <f t="shared" si="0"/>
        <v>0</v>
      </c>
      <c r="E24" s="5">
        <v>20</v>
      </c>
      <c r="F24" s="5"/>
      <c r="G24" s="6">
        <f t="shared" si="1"/>
        <v>0</v>
      </c>
      <c r="I24" s="5">
        <v>20</v>
      </c>
      <c r="J24" s="5"/>
      <c r="K24" s="6">
        <f t="shared" si="2"/>
        <v>0</v>
      </c>
      <c r="M24" s="5">
        <v>20</v>
      </c>
      <c r="N24" s="5"/>
      <c r="O24" s="6">
        <f t="shared" si="3"/>
        <v>0</v>
      </c>
      <c r="Q24" s="5">
        <v>20</v>
      </c>
      <c r="R24" s="5"/>
      <c r="S24" s="6">
        <f t="shared" si="4"/>
        <v>0</v>
      </c>
      <c r="U24" s="5">
        <v>20</v>
      </c>
      <c r="V24" s="5"/>
      <c r="W24" s="6">
        <f t="shared" si="5"/>
        <v>0</v>
      </c>
      <c r="Y24" s="5">
        <v>20</v>
      </c>
      <c r="Z24" s="5">
        <v>1</v>
      </c>
      <c r="AA24" s="6">
        <f t="shared" si="6"/>
        <v>30</v>
      </c>
      <c r="AC24" s="5">
        <v>20</v>
      </c>
      <c r="AD24" s="5"/>
      <c r="AE24" s="6">
        <f t="shared" si="7"/>
        <v>0</v>
      </c>
      <c r="AG24" s="5">
        <v>20</v>
      </c>
      <c r="AH24" s="5">
        <v>1</v>
      </c>
      <c r="AI24" s="6">
        <f t="shared" si="8"/>
        <v>23.333333333333332</v>
      </c>
      <c r="AK24" s="5">
        <v>20</v>
      </c>
      <c r="AL24" s="5"/>
      <c r="AM24" s="6">
        <f t="shared" si="9"/>
        <v>0</v>
      </c>
      <c r="AO24" s="7">
        <v>20</v>
      </c>
      <c r="AP24" s="5"/>
      <c r="AQ24" s="6">
        <f t="shared" si="10"/>
        <v>0</v>
      </c>
      <c r="AS24" s="5">
        <f t="shared" si="11"/>
        <v>2</v>
      </c>
      <c r="AT24" s="6">
        <f t="shared" si="11"/>
        <v>53.333333333333329</v>
      </c>
    </row>
    <row r="25" spans="1:46" x14ac:dyDescent="0.25">
      <c r="A25" s="5">
        <v>21</v>
      </c>
      <c r="B25" s="5"/>
      <c r="C25" s="6">
        <f t="shared" si="0"/>
        <v>0</v>
      </c>
      <c r="E25" s="5">
        <v>21</v>
      </c>
      <c r="F25" s="5"/>
      <c r="G25" s="6">
        <f t="shared" si="1"/>
        <v>0</v>
      </c>
      <c r="I25" s="5">
        <v>21</v>
      </c>
      <c r="J25" s="5"/>
      <c r="K25" s="6">
        <f t="shared" si="2"/>
        <v>0</v>
      </c>
      <c r="M25" s="5">
        <v>21</v>
      </c>
      <c r="N25" s="5"/>
      <c r="O25" s="6">
        <f t="shared" si="3"/>
        <v>0</v>
      </c>
      <c r="Q25" s="5">
        <v>21</v>
      </c>
      <c r="R25" s="5"/>
      <c r="S25" s="6">
        <f t="shared" si="4"/>
        <v>0</v>
      </c>
      <c r="U25" s="5">
        <v>21</v>
      </c>
      <c r="V25" s="5"/>
      <c r="W25" s="6">
        <f t="shared" si="5"/>
        <v>0</v>
      </c>
      <c r="Y25" s="5">
        <v>21</v>
      </c>
      <c r="Z25" s="5"/>
      <c r="AA25" s="6">
        <f t="shared" si="6"/>
        <v>0</v>
      </c>
      <c r="AC25" s="5">
        <v>21</v>
      </c>
      <c r="AD25" s="5"/>
      <c r="AE25" s="6">
        <f t="shared" si="7"/>
        <v>0</v>
      </c>
      <c r="AG25" s="5">
        <v>21</v>
      </c>
      <c r="AH25" s="5"/>
      <c r="AI25" s="6">
        <f t="shared" si="8"/>
        <v>0</v>
      </c>
      <c r="AK25" s="5">
        <v>21</v>
      </c>
      <c r="AL25" s="5"/>
      <c r="AM25" s="6">
        <f t="shared" si="9"/>
        <v>0</v>
      </c>
      <c r="AO25" s="7">
        <v>21</v>
      </c>
      <c r="AP25" s="5"/>
      <c r="AQ25" s="6">
        <f t="shared" si="10"/>
        <v>0</v>
      </c>
      <c r="AS25" s="5">
        <f t="shared" si="11"/>
        <v>0</v>
      </c>
      <c r="AT25" s="6">
        <f t="shared" si="11"/>
        <v>0</v>
      </c>
    </row>
    <row r="26" spans="1:46" x14ac:dyDescent="0.25">
      <c r="A26" s="5">
        <v>22</v>
      </c>
      <c r="B26" s="5"/>
      <c r="C26" s="6">
        <f t="shared" si="0"/>
        <v>0</v>
      </c>
      <c r="E26" s="5">
        <v>22</v>
      </c>
      <c r="F26" s="5"/>
      <c r="G26" s="6">
        <f t="shared" si="1"/>
        <v>0</v>
      </c>
      <c r="I26" s="5">
        <v>22</v>
      </c>
      <c r="J26" s="5"/>
      <c r="K26" s="6">
        <f t="shared" si="2"/>
        <v>0</v>
      </c>
      <c r="M26" s="5">
        <v>22</v>
      </c>
      <c r="N26" s="5"/>
      <c r="O26" s="6">
        <f t="shared" si="3"/>
        <v>0</v>
      </c>
      <c r="Q26" s="5">
        <v>22</v>
      </c>
      <c r="R26" s="5"/>
      <c r="S26" s="6">
        <f t="shared" si="4"/>
        <v>0</v>
      </c>
      <c r="U26" s="5">
        <v>22</v>
      </c>
      <c r="V26" s="5"/>
      <c r="W26" s="6">
        <f t="shared" si="5"/>
        <v>0</v>
      </c>
      <c r="Y26" s="5">
        <v>22</v>
      </c>
      <c r="Z26" s="5"/>
      <c r="AA26" s="6">
        <f t="shared" si="6"/>
        <v>0</v>
      </c>
      <c r="AC26" s="5">
        <v>22</v>
      </c>
      <c r="AD26" s="5"/>
      <c r="AE26" s="6">
        <f t="shared" si="7"/>
        <v>0</v>
      </c>
      <c r="AG26" s="5">
        <v>22</v>
      </c>
      <c r="AH26" s="5"/>
      <c r="AI26" s="6">
        <f t="shared" si="8"/>
        <v>0</v>
      </c>
      <c r="AK26" s="5">
        <v>22</v>
      </c>
      <c r="AL26" s="5"/>
      <c r="AM26" s="6">
        <f t="shared" si="9"/>
        <v>0</v>
      </c>
      <c r="AO26" s="5">
        <v>22</v>
      </c>
      <c r="AP26" s="5"/>
      <c r="AQ26" s="6">
        <f t="shared" si="10"/>
        <v>0</v>
      </c>
      <c r="AS26" s="5">
        <f t="shared" si="11"/>
        <v>0</v>
      </c>
      <c r="AT26" s="6">
        <f t="shared" si="11"/>
        <v>0</v>
      </c>
    </row>
    <row r="27" spans="1:46" x14ac:dyDescent="0.25">
      <c r="A27" s="5">
        <v>23</v>
      </c>
      <c r="B27" s="5"/>
      <c r="C27" s="6">
        <f t="shared" si="0"/>
        <v>0</v>
      </c>
      <c r="E27" s="5">
        <v>23</v>
      </c>
      <c r="F27" s="5"/>
      <c r="G27" s="6">
        <f t="shared" si="1"/>
        <v>0</v>
      </c>
      <c r="I27" s="5">
        <v>23</v>
      </c>
      <c r="J27" s="5"/>
      <c r="K27" s="6">
        <f t="shared" si="2"/>
        <v>0</v>
      </c>
      <c r="M27" s="5">
        <v>23</v>
      </c>
      <c r="N27" s="5"/>
      <c r="O27" s="6">
        <f t="shared" si="3"/>
        <v>0</v>
      </c>
      <c r="Q27" s="5">
        <v>23</v>
      </c>
      <c r="R27" s="5"/>
      <c r="S27" s="6">
        <f t="shared" si="4"/>
        <v>0</v>
      </c>
      <c r="U27" s="5">
        <v>23</v>
      </c>
      <c r="V27" s="5"/>
      <c r="W27" s="6">
        <f t="shared" si="5"/>
        <v>0</v>
      </c>
      <c r="Y27" s="5">
        <v>23</v>
      </c>
      <c r="Z27" s="5"/>
      <c r="AA27" s="6">
        <f t="shared" si="6"/>
        <v>0</v>
      </c>
      <c r="AC27" s="5">
        <v>23</v>
      </c>
      <c r="AD27" s="5"/>
      <c r="AE27" s="6">
        <f t="shared" si="7"/>
        <v>0</v>
      </c>
      <c r="AG27" s="5">
        <v>23</v>
      </c>
      <c r="AH27" s="5"/>
      <c r="AI27" s="6">
        <f t="shared" si="8"/>
        <v>0</v>
      </c>
      <c r="AK27" s="5">
        <v>23</v>
      </c>
      <c r="AL27" s="5"/>
      <c r="AM27" s="6">
        <f t="shared" si="9"/>
        <v>0</v>
      </c>
      <c r="AO27" s="5">
        <v>23</v>
      </c>
      <c r="AP27" s="5"/>
      <c r="AQ27" s="6">
        <f t="shared" si="10"/>
        <v>0</v>
      </c>
      <c r="AS27" s="5">
        <f t="shared" si="11"/>
        <v>0</v>
      </c>
      <c r="AT27" s="6">
        <f t="shared" si="11"/>
        <v>0</v>
      </c>
    </row>
    <row r="28" spans="1:46" x14ac:dyDescent="0.25">
      <c r="A28" s="5">
        <v>24</v>
      </c>
      <c r="B28" s="5"/>
      <c r="C28" s="6">
        <f t="shared" si="0"/>
        <v>0</v>
      </c>
      <c r="E28" s="5">
        <v>24</v>
      </c>
      <c r="F28" s="5"/>
      <c r="G28" s="6">
        <f t="shared" si="1"/>
        <v>0</v>
      </c>
      <c r="I28" s="5">
        <v>24</v>
      </c>
      <c r="J28" s="5"/>
      <c r="K28" s="6">
        <f t="shared" si="2"/>
        <v>0</v>
      </c>
      <c r="M28" s="5">
        <v>24</v>
      </c>
      <c r="N28" s="5"/>
      <c r="O28" s="6">
        <f t="shared" si="3"/>
        <v>0</v>
      </c>
      <c r="Q28" s="5">
        <v>24</v>
      </c>
      <c r="R28" s="5"/>
      <c r="S28" s="6">
        <f t="shared" si="4"/>
        <v>0</v>
      </c>
      <c r="U28" s="5">
        <v>24</v>
      </c>
      <c r="V28" s="5"/>
      <c r="W28" s="6">
        <f t="shared" si="5"/>
        <v>0</v>
      </c>
      <c r="Y28" s="5">
        <v>24</v>
      </c>
      <c r="Z28" s="5"/>
      <c r="AA28" s="6">
        <f t="shared" si="6"/>
        <v>0</v>
      </c>
      <c r="AC28" s="5">
        <v>24</v>
      </c>
      <c r="AD28" s="5"/>
      <c r="AE28" s="6">
        <f t="shared" si="7"/>
        <v>0</v>
      </c>
      <c r="AG28" s="5">
        <v>24</v>
      </c>
      <c r="AH28" s="5"/>
      <c r="AI28" s="6">
        <f t="shared" si="8"/>
        <v>0</v>
      </c>
      <c r="AK28" s="5">
        <v>24</v>
      </c>
      <c r="AL28" s="5"/>
      <c r="AM28" s="6">
        <f t="shared" si="9"/>
        <v>0</v>
      </c>
      <c r="AO28" s="5">
        <v>24</v>
      </c>
      <c r="AP28" s="5"/>
      <c r="AQ28" s="6">
        <f t="shared" si="10"/>
        <v>0</v>
      </c>
      <c r="AS28" s="5">
        <f t="shared" si="11"/>
        <v>0</v>
      </c>
      <c r="AT28" s="6">
        <f t="shared" si="11"/>
        <v>0</v>
      </c>
    </row>
    <row r="29" spans="1:46" x14ac:dyDescent="0.25">
      <c r="A29" s="5">
        <v>25</v>
      </c>
      <c r="B29" s="5"/>
      <c r="C29" s="6">
        <f t="shared" si="0"/>
        <v>0</v>
      </c>
      <c r="E29" s="5">
        <v>25</v>
      </c>
      <c r="F29" s="5"/>
      <c r="G29" s="6">
        <f t="shared" si="1"/>
        <v>0</v>
      </c>
      <c r="I29" s="5">
        <v>25</v>
      </c>
      <c r="J29" s="5"/>
      <c r="K29" s="6">
        <f t="shared" si="2"/>
        <v>0</v>
      </c>
      <c r="M29" s="5">
        <v>25</v>
      </c>
      <c r="N29" s="5"/>
      <c r="O29" s="6">
        <f t="shared" si="3"/>
        <v>0</v>
      </c>
      <c r="Q29" s="5">
        <v>25</v>
      </c>
      <c r="R29" s="5"/>
      <c r="S29" s="6">
        <f t="shared" si="4"/>
        <v>0</v>
      </c>
      <c r="U29" s="5">
        <v>25</v>
      </c>
      <c r="V29" s="5"/>
      <c r="W29" s="6">
        <f t="shared" si="5"/>
        <v>0</v>
      </c>
      <c r="Y29" s="5">
        <v>25</v>
      </c>
      <c r="Z29" s="5"/>
      <c r="AA29" s="6">
        <f t="shared" si="6"/>
        <v>0</v>
      </c>
      <c r="AC29" s="5">
        <v>25</v>
      </c>
      <c r="AD29" s="5"/>
      <c r="AE29" s="6">
        <f t="shared" si="7"/>
        <v>0</v>
      </c>
      <c r="AG29" s="5">
        <v>25</v>
      </c>
      <c r="AH29" s="5"/>
      <c r="AI29" s="6">
        <f t="shared" si="8"/>
        <v>0</v>
      </c>
      <c r="AK29" s="5">
        <v>25</v>
      </c>
      <c r="AL29" s="5"/>
      <c r="AM29" s="6">
        <f t="shared" si="9"/>
        <v>0</v>
      </c>
      <c r="AO29" s="5">
        <v>25</v>
      </c>
      <c r="AP29" s="5"/>
      <c r="AQ29" s="6">
        <f t="shared" si="10"/>
        <v>0</v>
      </c>
      <c r="AS29" s="5">
        <f t="shared" si="11"/>
        <v>0</v>
      </c>
      <c r="AT29" s="6">
        <f t="shared" si="11"/>
        <v>0</v>
      </c>
    </row>
    <row r="30" spans="1:46" x14ac:dyDescent="0.25">
      <c r="A30" s="5">
        <v>26</v>
      </c>
      <c r="B30" s="5"/>
      <c r="C30" s="6">
        <f t="shared" si="0"/>
        <v>0</v>
      </c>
      <c r="E30" s="5">
        <v>26</v>
      </c>
      <c r="F30" s="5"/>
      <c r="G30" s="6">
        <f t="shared" si="1"/>
        <v>0</v>
      </c>
      <c r="I30" s="5">
        <v>26</v>
      </c>
      <c r="J30" s="5"/>
      <c r="K30" s="6">
        <f t="shared" si="2"/>
        <v>0</v>
      </c>
      <c r="M30" s="5">
        <v>26</v>
      </c>
      <c r="N30" s="5"/>
      <c r="O30" s="6">
        <f t="shared" si="3"/>
        <v>0</v>
      </c>
      <c r="Q30" s="5">
        <v>26</v>
      </c>
      <c r="R30" s="5"/>
      <c r="S30" s="6">
        <f t="shared" si="4"/>
        <v>0</v>
      </c>
      <c r="U30" s="5">
        <v>26</v>
      </c>
      <c r="V30" s="5"/>
      <c r="W30" s="6">
        <f t="shared" si="5"/>
        <v>0</v>
      </c>
      <c r="Y30" s="5">
        <v>26</v>
      </c>
      <c r="Z30" s="5"/>
      <c r="AA30" s="6">
        <f t="shared" si="6"/>
        <v>0</v>
      </c>
      <c r="AC30" s="5">
        <v>26</v>
      </c>
      <c r="AD30" s="5"/>
      <c r="AE30" s="6">
        <f t="shared" si="7"/>
        <v>0</v>
      </c>
      <c r="AG30" s="5">
        <v>26</v>
      </c>
      <c r="AH30" s="5"/>
      <c r="AI30" s="6">
        <f t="shared" si="8"/>
        <v>0</v>
      </c>
      <c r="AK30" s="5">
        <v>26</v>
      </c>
      <c r="AL30" s="5"/>
      <c r="AM30" s="6">
        <f t="shared" si="9"/>
        <v>0</v>
      </c>
      <c r="AO30" s="5">
        <v>26</v>
      </c>
      <c r="AP30" s="5"/>
      <c r="AQ30" s="6">
        <f t="shared" si="10"/>
        <v>0</v>
      </c>
      <c r="AS30" s="5">
        <f t="shared" si="11"/>
        <v>0</v>
      </c>
      <c r="AT30" s="6">
        <f t="shared" si="11"/>
        <v>0</v>
      </c>
    </row>
    <row r="31" spans="1:46" x14ac:dyDescent="0.25">
      <c r="A31" s="5"/>
      <c r="B31" s="5"/>
      <c r="C31" s="5"/>
      <c r="E31" s="5"/>
      <c r="F31" s="5"/>
      <c r="G31" s="5"/>
      <c r="I31" s="5"/>
      <c r="J31" s="5"/>
      <c r="K31" s="5"/>
      <c r="M31" s="5"/>
      <c r="N31" s="5"/>
      <c r="O31" s="5"/>
      <c r="Q31" s="5"/>
      <c r="R31" s="5"/>
      <c r="S31" s="5"/>
      <c r="U31" s="5"/>
      <c r="V31" s="5"/>
      <c r="W31" s="5"/>
      <c r="Y31" s="5"/>
      <c r="Z31" s="5"/>
      <c r="AA31" s="5"/>
      <c r="AC31" s="5"/>
      <c r="AD31" s="5"/>
      <c r="AE31" s="5"/>
      <c r="AG31" s="5"/>
      <c r="AH31" s="5"/>
      <c r="AI31" s="5"/>
      <c r="AK31" s="5"/>
      <c r="AL31" s="5"/>
      <c r="AM31" s="5"/>
      <c r="AO31" s="5"/>
      <c r="AP31" s="5"/>
      <c r="AQ31" s="5"/>
    </row>
    <row r="32" spans="1:46" x14ac:dyDescent="0.25">
      <c r="B32" s="8">
        <f>SUM(B9:B31)</f>
        <v>0</v>
      </c>
      <c r="C32" s="8">
        <f>SUM(C9:C31)</f>
        <v>0</v>
      </c>
      <c r="F32" s="8">
        <f>SUM(F9:F31)</f>
        <v>0</v>
      </c>
      <c r="G32" s="8">
        <f>SUM(G9:G31)</f>
        <v>0</v>
      </c>
      <c r="J32" s="8">
        <f>SUM(J9:J31)</f>
        <v>0</v>
      </c>
      <c r="K32" s="8">
        <f>SUM(K9:K31)</f>
        <v>0</v>
      </c>
      <c r="N32" s="8">
        <f>SUM(N9:N31)</f>
        <v>0</v>
      </c>
      <c r="O32" s="8">
        <f>SUM(O9:O31)</f>
        <v>0</v>
      </c>
      <c r="R32" s="8">
        <f>SUM(R9:R31)</f>
        <v>0</v>
      </c>
      <c r="S32" s="8">
        <f>SUM(S9:S31)</f>
        <v>0</v>
      </c>
      <c r="V32" s="8">
        <f>SUM(V9:V31)</f>
        <v>7</v>
      </c>
      <c r="W32" s="8">
        <f>SUM(W9:W31)</f>
        <v>170</v>
      </c>
      <c r="Z32" s="8">
        <f>SUM(Z9:Z31)</f>
        <v>9</v>
      </c>
      <c r="AA32" s="8">
        <f>SUM(AA9:AA31)</f>
        <v>153</v>
      </c>
      <c r="AD32" s="8">
        <f>SUM(AD9:AD31)</f>
        <v>6</v>
      </c>
      <c r="AE32" s="8">
        <f>SUM(AE9:AE31)</f>
        <v>102.66666666666666</v>
      </c>
      <c r="AH32" s="8">
        <f>SUM(AH9:AH31)</f>
        <v>7</v>
      </c>
      <c r="AI32" s="8">
        <f>SUM(AI9:AI31)</f>
        <v>120.16666666666666</v>
      </c>
      <c r="AL32" s="8">
        <f>SUM(AL9:AL31)</f>
        <v>2</v>
      </c>
      <c r="AM32" s="8">
        <f>SUM(AM9:AM31)</f>
        <v>22</v>
      </c>
      <c r="AP32" s="8">
        <f>SUM(AP9:AP31)</f>
        <v>0</v>
      </c>
      <c r="AQ32" s="8">
        <f>SUM(AQ9:AQ31)</f>
        <v>0</v>
      </c>
      <c r="AS32" s="5">
        <f>SUM(AS9:AS31)</f>
        <v>31</v>
      </c>
      <c r="AT32" s="8">
        <f>SUM(AT9:AT31)</f>
        <v>567.83333333333337</v>
      </c>
    </row>
    <row r="34" spans="9:11" x14ac:dyDescent="0.25">
      <c r="I34" t="s">
        <v>21</v>
      </c>
      <c r="K34" s="9">
        <f>F32+J32+N32+R32+V32+Z32+AD32+AH32+AL32+AP32+B32</f>
        <v>31</v>
      </c>
    </row>
    <row r="35" spans="9:11" x14ac:dyDescent="0.25">
      <c r="I35" t="s">
        <v>22</v>
      </c>
      <c r="K35" s="9">
        <f>G32+K32+O32+S32+W32+AA32+AE32+AI32+AM32+AQ32+C32</f>
        <v>567.83333333333326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BUNDLE 67 PAROTA 2"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2021-04-29T17:42:02Z</dcterms:created>
  <dcterms:modified xsi:type="dcterms:W3CDTF">2021-04-29T17:56:31Z</dcterms:modified>
</cp:coreProperties>
</file>